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2.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drawings/drawing3.xml" ContentType="application/vnd.openxmlformats-officedocument.drawing+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4.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drawings/drawing5.xml" ContentType="application/vnd.openxmlformats-officedocument.drawing+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drawings/drawing6.xml" ContentType="application/vnd.openxmlformats-officedocument.drawing+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drawings/drawing7.xml" ContentType="application/vnd.openxmlformats-officedocument.drawing+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drawings/drawing8.xml" ContentType="application/vnd.openxmlformats-officedocument.drawing+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drawings/drawing9.xml" ContentType="application/vnd.openxmlformats-officedocument.drawing+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drawings/drawing10.xml" ContentType="application/vnd.openxmlformats-officedocument.drawing+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vlam.sharepoint.com/sites/BelplumeTeam/Gedeelde documenten/General/7. Documenten/1. VKI document/VKI braadkip/VKI 09-2026/"/>
    </mc:Choice>
  </mc:AlternateContent>
  <xr:revisionPtr revIDLastSave="293" documentId="8_{97B85C91-8ABA-4035-85C3-AC853E9005E4}" xr6:coauthVersionLast="47" xr6:coauthVersionMax="47" xr10:uidLastSave="{66033DF0-0D72-43B8-8888-FD480B3C8036}"/>
  <workbookProtection workbookAlgorithmName="SHA-512" workbookHashValue="f2tYffpO7YD1ZYdHquotuSj3elCfQifyJlNKfiMyQ03LPqGHCBj3KF/vcvhCYeOX+PDkkqkVZBpuhhXthp+rhQ==" workbookSaltValue="Uzg8SLPCzM3Z76XI+P3uAQ==" workbookSpinCount="100000" lockStructure="1"/>
  <bookViews>
    <workbookView xWindow="-28920" yWindow="-120" windowWidth="29040" windowHeight="15720" tabRatio="748" firstSheet="1" activeTab="11" xr2:uid="{00000000-000D-0000-FFFF-FFFF00000000}"/>
  </bookViews>
  <sheets>
    <sheet name="Instructions" sheetId="4" r:id="rId1"/>
    <sheet name="FCI Flock 1" sheetId="8" r:id="rId2"/>
    <sheet name="FCI Flock 2" sheetId="13" r:id="rId3"/>
    <sheet name="FCI Flock 3" sheetId="14" r:id="rId4"/>
    <sheet name="FCI Flock 4" sheetId="15" r:id="rId5"/>
    <sheet name="FCI Flock 5" sheetId="16" r:id="rId6"/>
    <sheet name="FCI Flock 6" sheetId="9" r:id="rId7"/>
    <sheet name="FCI Flock 7" sheetId="10" r:id="rId8"/>
    <sheet name="FCI Flock 8" sheetId="11" r:id="rId9"/>
    <sheet name="FCI Flock 9" sheetId="12" r:id="rId10"/>
    <sheet name="FCI Flock 10" sheetId="17" r:id="rId11"/>
    <sheet name="Products + withdrawal period" sheetId="3" r:id="rId12"/>
  </sheets>
  <definedNames>
    <definedName name="_xlnm._FilterDatabase" localSheetId="1" hidden="1">'FCI Flock 1'!$K$1:$K$5</definedName>
    <definedName name="_xlnm._FilterDatabase" localSheetId="10" hidden="1">'FCI Flock 10'!$K$1:$K$5</definedName>
    <definedName name="_xlnm._FilterDatabase" localSheetId="2" hidden="1">'FCI Flock 2'!$K$1:$K$5</definedName>
    <definedName name="_xlnm._FilterDatabase" localSheetId="3" hidden="1">'FCI Flock 3'!$K$1:$K$5</definedName>
    <definedName name="_xlnm._FilterDatabase" localSheetId="4" hidden="1">'FCI Flock 4'!$K$1:$K$5</definedName>
    <definedName name="_xlnm._FilterDatabase" localSheetId="5" hidden="1">'FCI Flock 5'!$K$1:$K$5</definedName>
    <definedName name="_xlnm._FilterDatabase" localSheetId="6" hidden="1">'FCI Flock 6'!$K$1:$K$5</definedName>
    <definedName name="_xlnm._FilterDatabase" localSheetId="7" hidden="1">'FCI Flock 7'!$K$1:$K$5</definedName>
    <definedName name="_xlnm._FilterDatabase" localSheetId="8" hidden="1">'FCI Flock 8'!$K$1:$K$5</definedName>
    <definedName name="_xlnm._FilterDatabase" localSheetId="9" hidden="1">'FCI Flock 9'!$K$1:$K$5</definedName>
    <definedName name="_xlnm.Print_Area" localSheetId="1">'FCI Flock 1'!$A$1:$J$112</definedName>
    <definedName name="_xlnm.Print_Area" localSheetId="10">'FCI Flock 10'!$A$1:$J$112</definedName>
    <definedName name="_xlnm.Print_Area" localSheetId="2">'FCI Flock 2'!$A$1:$J$112</definedName>
    <definedName name="_xlnm.Print_Area" localSheetId="3">'FCI Flock 3'!$A$1:$J$112</definedName>
    <definedName name="_xlnm.Print_Area" localSheetId="4">'FCI Flock 4'!$A$1:$J$112</definedName>
    <definedName name="_xlnm.Print_Area" localSheetId="5">'FCI Flock 5'!$A$1:$J$112</definedName>
    <definedName name="_xlnm.Print_Area" localSheetId="6">'FCI Flock 6'!$A$1:$J$112</definedName>
    <definedName name="_xlnm.Print_Area" localSheetId="7">'FCI Flock 7'!$A$1:$J$112</definedName>
    <definedName name="_xlnm.Print_Area" localSheetId="8">'FCI Flock 8'!$A$1:$J$112</definedName>
    <definedName name="_xlnm.Print_Area" localSheetId="9">'FCI Flock 9'!$A$1:$J$112</definedName>
    <definedName name="dagen" localSheetId="1">'FCI Flock 1'!$G$54:$G$58</definedName>
    <definedName name="dagen" localSheetId="10">'FCI Flock 10'!$G$54:$G$58</definedName>
    <definedName name="dagen" localSheetId="2">'FCI Flock 2'!$G$54:$G$58</definedName>
    <definedName name="dagen" localSheetId="3">'FCI Flock 3'!$G$54:$G$58</definedName>
    <definedName name="dagen" localSheetId="4">'FCI Flock 4'!$G$54:$G$58</definedName>
    <definedName name="dagen" localSheetId="5">'FCI Flock 5'!$G$54:$G$58</definedName>
    <definedName name="dagen" localSheetId="6">'FCI Flock 6'!$G$54:$G$58</definedName>
    <definedName name="dagen" localSheetId="7">'FCI Flock 7'!$G$54:$G$58</definedName>
    <definedName name="dagen" localSheetId="8">'FCI Flock 8'!$G$54:$G$58</definedName>
    <definedName name="dagen" localSheetId="9">'FCI Flock 9'!$G$54:$G$58</definedName>
    <definedName name="dagen">#REF!</definedName>
    <definedName name="geneesmiddelen">'Products + withdrawal period'!$D$4:$D$75</definedName>
    <definedName name="geneesmiddelenW">'Products + withdrawal period'!$E$2:$F$75</definedName>
    <definedName name="landen">'Products + withdrawal period'!$K$3:$K$245</definedName>
    <definedName name="opzet" localSheetId="1">'FCI Flock 1'!$H$17</definedName>
    <definedName name="opzet" localSheetId="10">'FCI Flock 10'!$H$17</definedName>
    <definedName name="opzet" localSheetId="2">'FCI Flock 2'!$H$17</definedName>
    <definedName name="opzet" localSheetId="3">'FCI Flock 3'!$H$17</definedName>
    <definedName name="opzet" localSheetId="4">'FCI Flock 4'!$H$17</definedName>
    <definedName name="opzet" localSheetId="5">'FCI Flock 5'!$H$17</definedName>
    <definedName name="opzet" localSheetId="6">'FCI Flock 6'!$H$17</definedName>
    <definedName name="opzet" localSheetId="7">'FCI Flock 7'!$H$17</definedName>
    <definedName name="opzet" localSheetId="8">'FCI Flock 8'!$H$17</definedName>
    <definedName name="opzet" localSheetId="9">'FCI Flock 9'!$H$17</definedName>
    <definedName name="opzet">#REF!</definedName>
    <definedName name="Print_Area" localSheetId="1">'FCI Flock 1'!$A$1:$J$112</definedName>
    <definedName name="Print_Area" localSheetId="10">'FCI Flock 10'!$A$1:$J$112</definedName>
    <definedName name="Print_Area" localSheetId="2">'FCI Flock 2'!$A$1:$J$112</definedName>
    <definedName name="Print_Area" localSheetId="3">'FCI Flock 3'!$A$1:$J$112</definedName>
    <definedName name="Print_Area" localSheetId="4">'FCI Flock 4'!$A$1:$J$112</definedName>
    <definedName name="Print_Area" localSheetId="5">'FCI Flock 5'!$A$1:$J$112</definedName>
    <definedName name="Print_Area" localSheetId="6">'FCI Flock 6'!$A$1:$J$112</definedName>
    <definedName name="Print_Area" localSheetId="7">'FCI Flock 7'!$A$1:$J$112</definedName>
    <definedName name="Print_Area" localSheetId="8">'FCI Flock 8'!$A$1:$J$112</definedName>
    <definedName name="Print_Area" localSheetId="9">'FCI Flock 9'!$A$1:$J$112</definedName>
    <definedName name="slachtdatum" localSheetId="1">'FCI Flock 1'!$K$2</definedName>
    <definedName name="slachtdatum" localSheetId="10">'FCI Flock 10'!$K$2</definedName>
    <definedName name="slachtdatum" localSheetId="2">'FCI Flock 2'!$K$2</definedName>
    <definedName name="slachtdatum" localSheetId="3">'FCI Flock 3'!$K$2</definedName>
    <definedName name="slachtdatum" localSheetId="4">'FCI Flock 4'!$K$2</definedName>
    <definedName name="slachtdatum" localSheetId="5">'FCI Flock 5'!$K$2</definedName>
    <definedName name="slachtdatum" localSheetId="6">'FCI Flock 6'!$K$2</definedName>
    <definedName name="slachtdatum" localSheetId="7">'FCI Flock 7'!$K$2</definedName>
    <definedName name="slachtdatum" localSheetId="8">'FCI Flock 8'!$K$2</definedName>
    <definedName name="slachtdatum" localSheetId="9">'FCI Flock 9'!$K$2</definedName>
    <definedName name="slachtdatum">#REF!</definedName>
    <definedName name="toevoegingsmiddelen">#REF!</definedName>
    <definedName name="Toevoegmiddel">'Products + withdrawal period'!$A$6:$A$20</definedName>
    <definedName name="ToevoegmiddelW">'Products + withdrawal period'!$B$2:$C$20</definedName>
    <definedName name="vaccins">'Products + withdrawal period'!$G$5:$G$63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58" i="17" l="1"/>
  <c r="H58" i="17"/>
  <c r="G58" i="17"/>
  <c r="K58" i="17" s="1"/>
  <c r="J57" i="17"/>
  <c r="H57" i="17"/>
  <c r="G57" i="17"/>
  <c r="K57" i="17" s="1"/>
  <c r="J56" i="17"/>
  <c r="H56" i="17"/>
  <c r="G56" i="17"/>
  <c r="K56" i="17" s="1"/>
  <c r="J55" i="17"/>
  <c r="H55" i="17"/>
  <c r="G55" i="17"/>
  <c r="K55" i="17" s="1"/>
  <c r="J54" i="17"/>
  <c r="H54" i="17"/>
  <c r="G54" i="17"/>
  <c r="K54" i="17" s="1"/>
  <c r="K45" i="17"/>
  <c r="J45" i="17"/>
  <c r="G45" i="17"/>
  <c r="K44" i="17"/>
  <c r="J44" i="17"/>
  <c r="G44" i="17"/>
  <c r="K43" i="17"/>
  <c r="J43" i="17"/>
  <c r="G43" i="17"/>
  <c r="J42" i="17"/>
  <c r="G42" i="17"/>
  <c r="K42" i="17" s="1"/>
  <c r="K41" i="17"/>
  <c r="J41" i="17"/>
  <c r="G41" i="17"/>
  <c r="I34" i="17"/>
  <c r="K34" i="17" s="1"/>
  <c r="I33" i="17"/>
  <c r="K33" i="17" s="1"/>
  <c r="I32" i="17"/>
  <c r="K32" i="17" s="1"/>
  <c r="I31" i="17"/>
  <c r="K31" i="17" s="1"/>
  <c r="J58" i="16"/>
  <c r="H58" i="16"/>
  <c r="G58" i="16"/>
  <c r="K58" i="16" s="1"/>
  <c r="J57" i="16"/>
  <c r="H57" i="16"/>
  <c r="G57" i="16"/>
  <c r="K57" i="16" s="1"/>
  <c r="J56" i="16"/>
  <c r="H56" i="16"/>
  <c r="G56" i="16"/>
  <c r="K56" i="16" s="1"/>
  <c r="J55" i="16"/>
  <c r="H55" i="16"/>
  <c r="G55" i="16"/>
  <c r="K55" i="16" s="1"/>
  <c r="J54" i="16"/>
  <c r="H54" i="16"/>
  <c r="G54" i="16"/>
  <c r="K54" i="16" s="1"/>
  <c r="K45" i="16"/>
  <c r="J45" i="16"/>
  <c r="G45" i="16"/>
  <c r="K44" i="16"/>
  <c r="J44" i="16"/>
  <c r="G44" i="16"/>
  <c r="J43" i="16"/>
  <c r="G43" i="16"/>
  <c r="K43" i="16" s="1"/>
  <c r="J42" i="16"/>
  <c r="G42" i="16"/>
  <c r="K42" i="16" s="1"/>
  <c r="K41" i="16"/>
  <c r="J41" i="16"/>
  <c r="G41" i="16"/>
  <c r="I34" i="16"/>
  <c r="K34" i="16" s="1"/>
  <c r="I33" i="16"/>
  <c r="K33" i="16" s="1"/>
  <c r="I32" i="16"/>
  <c r="K32" i="16" s="1"/>
  <c r="I31" i="16"/>
  <c r="K31" i="16" s="1"/>
  <c r="J58" i="15"/>
  <c r="H58" i="15"/>
  <c r="G58" i="15"/>
  <c r="K58" i="15" s="1"/>
  <c r="J57" i="15"/>
  <c r="H57" i="15"/>
  <c r="G57" i="15"/>
  <c r="K57" i="15" s="1"/>
  <c r="J56" i="15"/>
  <c r="H56" i="15"/>
  <c r="G56" i="15"/>
  <c r="K56" i="15" s="1"/>
  <c r="J55" i="15"/>
  <c r="H55" i="15"/>
  <c r="G55" i="15"/>
  <c r="K55" i="15" s="1"/>
  <c r="J54" i="15"/>
  <c r="H54" i="15"/>
  <c r="G54" i="15"/>
  <c r="K54" i="15" s="1"/>
  <c r="J45" i="15"/>
  <c r="G45" i="15"/>
  <c r="K45" i="15" s="1"/>
  <c r="K44" i="15"/>
  <c r="J44" i="15"/>
  <c r="G44" i="15"/>
  <c r="K43" i="15"/>
  <c r="J43" i="15"/>
  <c r="G43" i="15"/>
  <c r="J42" i="15"/>
  <c r="G42" i="15"/>
  <c r="K42" i="15" s="1"/>
  <c r="J41" i="15"/>
  <c r="G41" i="15"/>
  <c r="K41" i="15" s="1"/>
  <c r="I34" i="15"/>
  <c r="K34" i="15" s="1"/>
  <c r="I33" i="15"/>
  <c r="K33" i="15" s="1"/>
  <c r="I32" i="15"/>
  <c r="K32" i="15" s="1"/>
  <c r="I31" i="15"/>
  <c r="K31" i="15" s="1"/>
  <c r="J58" i="14"/>
  <c r="H58" i="14"/>
  <c r="G58" i="14"/>
  <c r="K58" i="14" s="1"/>
  <c r="J57" i="14"/>
  <c r="H57" i="14"/>
  <c r="G57" i="14"/>
  <c r="K57" i="14" s="1"/>
  <c r="J56" i="14"/>
  <c r="H56" i="14"/>
  <c r="G56" i="14"/>
  <c r="K56" i="14" s="1"/>
  <c r="J55" i="14"/>
  <c r="H55" i="14"/>
  <c r="G55" i="14"/>
  <c r="K55" i="14" s="1"/>
  <c r="J54" i="14"/>
  <c r="H54" i="14"/>
  <c r="G54" i="14"/>
  <c r="K54" i="14" s="1"/>
  <c r="J45" i="14"/>
  <c r="G45" i="14"/>
  <c r="K45" i="14" s="1"/>
  <c r="K44" i="14"/>
  <c r="J44" i="14"/>
  <c r="G44" i="14"/>
  <c r="J43" i="14"/>
  <c r="G43" i="14"/>
  <c r="K43" i="14" s="1"/>
  <c r="J42" i="14"/>
  <c r="G42" i="14"/>
  <c r="K42" i="14" s="1"/>
  <c r="J41" i="14"/>
  <c r="G41" i="14"/>
  <c r="K41" i="14" s="1"/>
  <c r="I34" i="14"/>
  <c r="K34" i="14" s="1"/>
  <c r="I33" i="14"/>
  <c r="K33" i="14" s="1"/>
  <c r="K32" i="14"/>
  <c r="I32" i="14"/>
  <c r="I31" i="14"/>
  <c r="K31" i="14" s="1"/>
  <c r="J58" i="13"/>
  <c r="H58" i="13"/>
  <c r="G58" i="13"/>
  <c r="K58" i="13" s="1"/>
  <c r="J57" i="13"/>
  <c r="H57" i="13"/>
  <c r="G57" i="13"/>
  <c r="K57" i="13" s="1"/>
  <c r="J56" i="13"/>
  <c r="H56" i="13"/>
  <c r="G56" i="13"/>
  <c r="K56" i="13" s="1"/>
  <c r="J55" i="13"/>
  <c r="H55" i="13"/>
  <c r="G55" i="13"/>
  <c r="K55" i="13" s="1"/>
  <c r="J54" i="13"/>
  <c r="H54" i="13"/>
  <c r="G54" i="13"/>
  <c r="K54" i="13" s="1"/>
  <c r="J45" i="13"/>
  <c r="G45" i="13"/>
  <c r="K45" i="13" s="1"/>
  <c r="K44" i="13"/>
  <c r="J44" i="13"/>
  <c r="G44" i="13"/>
  <c r="K43" i="13"/>
  <c r="J43" i="13"/>
  <c r="G43" i="13"/>
  <c r="J42" i="13"/>
  <c r="G42" i="13"/>
  <c r="K42" i="13" s="1"/>
  <c r="J41" i="13"/>
  <c r="G41" i="13"/>
  <c r="K41" i="13" s="1"/>
  <c r="I34" i="13"/>
  <c r="K34" i="13" s="1"/>
  <c r="I33" i="13"/>
  <c r="K33" i="13" s="1"/>
  <c r="I32" i="13"/>
  <c r="K32" i="13" s="1"/>
  <c r="I31" i="13"/>
  <c r="K31" i="13" s="1"/>
  <c r="J58" i="12"/>
  <c r="H58" i="12"/>
  <c r="G58" i="12"/>
  <c r="K58" i="12" s="1"/>
  <c r="J57" i="12"/>
  <c r="H57" i="12"/>
  <c r="G57" i="12"/>
  <c r="K57" i="12" s="1"/>
  <c r="J56" i="12"/>
  <c r="H56" i="12"/>
  <c r="G56" i="12"/>
  <c r="K56" i="12" s="1"/>
  <c r="J55" i="12"/>
  <c r="H55" i="12"/>
  <c r="G55" i="12"/>
  <c r="K55" i="12" s="1"/>
  <c r="J54" i="12"/>
  <c r="H54" i="12"/>
  <c r="G54" i="12"/>
  <c r="K54" i="12" s="1"/>
  <c r="K45" i="12"/>
  <c r="J45" i="12"/>
  <c r="G45" i="12"/>
  <c r="K44" i="12"/>
  <c r="J44" i="12"/>
  <c r="G44" i="12"/>
  <c r="K43" i="12"/>
  <c r="J43" i="12"/>
  <c r="G43" i="12"/>
  <c r="J42" i="12"/>
  <c r="G42" i="12"/>
  <c r="K42" i="12" s="1"/>
  <c r="K41" i="12"/>
  <c r="J41" i="12"/>
  <c r="G41" i="12"/>
  <c r="I34" i="12"/>
  <c r="K34" i="12" s="1"/>
  <c r="I33" i="12"/>
  <c r="K33" i="12" s="1"/>
  <c r="K32" i="12"/>
  <c r="I32" i="12"/>
  <c r="I31" i="12"/>
  <c r="K31" i="12" s="1"/>
  <c r="J58" i="11"/>
  <c r="H58" i="11"/>
  <c r="G58" i="11"/>
  <c r="K58" i="11" s="1"/>
  <c r="J57" i="11"/>
  <c r="H57" i="11"/>
  <c r="G57" i="11"/>
  <c r="K57" i="11" s="1"/>
  <c r="J56" i="11"/>
  <c r="H56" i="11"/>
  <c r="G56" i="11"/>
  <c r="K56" i="11" s="1"/>
  <c r="J55" i="11"/>
  <c r="H55" i="11"/>
  <c r="G55" i="11"/>
  <c r="K55" i="11" s="1"/>
  <c r="J54" i="11"/>
  <c r="H54" i="11"/>
  <c r="G54" i="11"/>
  <c r="K54" i="11" s="1"/>
  <c r="J45" i="11"/>
  <c r="G45" i="11"/>
  <c r="K45" i="11" s="1"/>
  <c r="K44" i="11"/>
  <c r="J44" i="11"/>
  <c r="G44" i="11"/>
  <c r="K43" i="11"/>
  <c r="J43" i="11"/>
  <c r="G43" i="11"/>
  <c r="J42" i="11"/>
  <c r="G42" i="11"/>
  <c r="K42" i="11" s="1"/>
  <c r="J41" i="11"/>
  <c r="G41" i="11"/>
  <c r="K41" i="11" s="1"/>
  <c r="I34" i="11"/>
  <c r="K34" i="11" s="1"/>
  <c r="I33" i="11"/>
  <c r="K33" i="11" s="1"/>
  <c r="I32" i="11"/>
  <c r="K32" i="11" s="1"/>
  <c r="I31" i="11"/>
  <c r="K31" i="11" s="1"/>
  <c r="J58" i="10"/>
  <c r="H58" i="10"/>
  <c r="G58" i="10"/>
  <c r="K58" i="10" s="1"/>
  <c r="J57" i="10"/>
  <c r="H57" i="10"/>
  <c r="G57" i="10"/>
  <c r="K57" i="10" s="1"/>
  <c r="J56" i="10"/>
  <c r="H56" i="10"/>
  <c r="G56" i="10"/>
  <c r="K56" i="10" s="1"/>
  <c r="J55" i="10"/>
  <c r="H55" i="10"/>
  <c r="G55" i="10"/>
  <c r="K55" i="10" s="1"/>
  <c r="J54" i="10"/>
  <c r="H54" i="10"/>
  <c r="G54" i="10"/>
  <c r="K54" i="10" s="1"/>
  <c r="J45" i="10"/>
  <c r="G45" i="10"/>
  <c r="K45" i="10" s="1"/>
  <c r="K44" i="10"/>
  <c r="J44" i="10"/>
  <c r="G44" i="10"/>
  <c r="K43" i="10"/>
  <c r="J43" i="10"/>
  <c r="G43" i="10"/>
  <c r="J42" i="10"/>
  <c r="G42" i="10"/>
  <c r="K42" i="10" s="1"/>
  <c r="J41" i="10"/>
  <c r="G41" i="10"/>
  <c r="K41" i="10" s="1"/>
  <c r="I34" i="10"/>
  <c r="K34" i="10" s="1"/>
  <c r="I33" i="10"/>
  <c r="K33" i="10" s="1"/>
  <c r="I32" i="10"/>
  <c r="K32" i="10" s="1"/>
  <c r="I31" i="10"/>
  <c r="K31" i="10" s="1"/>
  <c r="J58" i="9"/>
  <c r="H58" i="9"/>
  <c r="G58" i="9"/>
  <c r="K58" i="9" s="1"/>
  <c r="J57" i="9"/>
  <c r="H57" i="9"/>
  <c r="G57" i="9"/>
  <c r="K57" i="9" s="1"/>
  <c r="J56" i="9"/>
  <c r="H56" i="9"/>
  <c r="G56" i="9"/>
  <c r="K56" i="9" s="1"/>
  <c r="J55" i="9"/>
  <c r="H55" i="9"/>
  <c r="G55" i="9"/>
  <c r="K55" i="9" s="1"/>
  <c r="J54" i="9"/>
  <c r="H54" i="9"/>
  <c r="G54" i="9"/>
  <c r="K54" i="9" s="1"/>
  <c r="J45" i="9"/>
  <c r="G45" i="9"/>
  <c r="K45" i="9" s="1"/>
  <c r="K44" i="9"/>
  <c r="J44" i="9"/>
  <c r="G44" i="9"/>
  <c r="J43" i="9"/>
  <c r="G43" i="9"/>
  <c r="K43" i="9" s="1"/>
  <c r="J42" i="9"/>
  <c r="G42" i="9"/>
  <c r="K42" i="9" s="1"/>
  <c r="J41" i="9"/>
  <c r="G41" i="9"/>
  <c r="K41" i="9" s="1"/>
  <c r="I34" i="9"/>
  <c r="K34" i="9" s="1"/>
  <c r="I33" i="9"/>
  <c r="K33" i="9" s="1"/>
  <c r="I32" i="9"/>
  <c r="K32" i="9" s="1"/>
  <c r="I31" i="9"/>
  <c r="K31" i="9" s="1"/>
  <c r="J42" i="8" l="1"/>
  <c r="J43" i="8"/>
  <c r="J44" i="8"/>
  <c r="J45" i="8"/>
  <c r="J41" i="8"/>
  <c r="J55" i="8"/>
  <c r="J56" i="8"/>
  <c r="J57" i="8"/>
  <c r="J58" i="8"/>
  <c r="J54" i="8"/>
  <c r="G54" i="8"/>
  <c r="K54" i="8" s="1"/>
  <c r="H55" i="8"/>
  <c r="H56" i="8"/>
  <c r="H57" i="8"/>
  <c r="H58" i="8"/>
  <c r="H54" i="8"/>
  <c r="G44" i="8" l="1"/>
  <c r="K44" i="8" s="1"/>
  <c r="G55" i="8" l="1"/>
  <c r="K55" i="8" s="1"/>
  <c r="G56" i="8"/>
  <c r="K56" i="8" s="1"/>
  <c r="G57" i="8"/>
  <c r="K57" i="8" s="1"/>
  <c r="G58" i="8"/>
  <c r="K58" i="8" s="1"/>
  <c r="I32" i="8"/>
  <c r="K32" i="8" s="1"/>
  <c r="I33" i="8"/>
  <c r="K33" i="8" s="1"/>
  <c r="I34" i="8"/>
  <c r="K34" i="8" s="1"/>
  <c r="I31" i="8"/>
  <c r="K31" i="8" s="1"/>
  <c r="G42" i="8"/>
  <c r="K42" i="8" s="1"/>
  <c r="G43" i="8"/>
  <c r="K43" i="8" s="1"/>
  <c r="G45" i="8"/>
  <c r="K45" i="8" s="1"/>
  <c r="G41" i="8"/>
  <c r="K41" i="8" s="1"/>
</calcChain>
</file>

<file path=xl/sharedStrings.xml><?xml version="1.0" encoding="utf-8"?>
<sst xmlns="http://schemas.openxmlformats.org/spreadsheetml/2006/main" count="1796" uniqueCount="581">
  <si>
    <t>Amoxycilline 70%</t>
  </si>
  <si>
    <t>Poulvac NDW</t>
  </si>
  <si>
    <t>Dokamox 80%</t>
  </si>
  <si>
    <t>Poulvac IB Primer</t>
  </si>
  <si>
    <t>Cosumix plus</t>
  </si>
  <si>
    <t>Nobilis ND C2</t>
  </si>
  <si>
    <t>Emdotrim 10% sol</t>
  </si>
  <si>
    <t>Spectoliphen 100</t>
  </si>
  <si>
    <t>Nobilis Gumboro D78</t>
  </si>
  <si>
    <t>Phenoxypen</t>
  </si>
  <si>
    <t>Baytril 10%</t>
  </si>
  <si>
    <t>Enterflume 50%</t>
  </si>
  <si>
    <t>Lincocin 40%</t>
  </si>
  <si>
    <t>Linco-Spectin 100</t>
  </si>
  <si>
    <t>Tylan oplosbaar</t>
  </si>
  <si>
    <t>Soludox 50% - 10 mg/kg</t>
  </si>
  <si>
    <t>Diclazuril (0,5% Clinacox)</t>
  </si>
  <si>
    <t>Narasin - Nicarbazine (Maxiban)</t>
  </si>
  <si>
    <t>Robenidine</t>
  </si>
  <si>
    <t>Salinomycine (Sacox)</t>
  </si>
  <si>
    <t>Semduramicin</t>
  </si>
  <si>
    <t>Baycox 2,5%</t>
  </si>
  <si>
    <t>Pulmotil AC</t>
  </si>
  <si>
    <t>Flubenol 5%</t>
  </si>
  <si>
    <t>Avipro Precise</t>
  </si>
  <si>
    <t>Poulvac IB H120</t>
  </si>
  <si>
    <t>Poulvac Bursine 2</t>
  </si>
  <si>
    <t>Poulvac IBMM+Ark</t>
  </si>
  <si>
    <t>Narasin (Monteban)</t>
  </si>
  <si>
    <t>Aivlosin</t>
  </si>
  <si>
    <t>Nicarbazine</t>
  </si>
  <si>
    <t>http://www.favv.be - http://www.pluimvee.be - http://www.belplume.be - http://www.boerenbond.be</t>
  </si>
  <si>
    <t>Enroshort</t>
  </si>
  <si>
    <t>Afghanistan</t>
  </si>
  <si>
    <t>Andorra</t>
  </si>
  <si>
    <t>Angola</t>
  </si>
  <si>
    <t>Anguilla</t>
  </si>
  <si>
    <t>Antarctica</t>
  </si>
  <si>
    <t>Aruba</t>
  </si>
  <si>
    <t>Bangladesh</t>
  </si>
  <si>
    <t>Barbados</t>
  </si>
  <si>
    <t>Belize</t>
  </si>
  <si>
    <t>Benin</t>
  </si>
  <si>
    <t>Bermuda</t>
  </si>
  <si>
    <t>Bhutan</t>
  </si>
  <si>
    <t>Bolivia</t>
  </si>
  <si>
    <t>Botswana</t>
  </si>
  <si>
    <t>Brunei</t>
  </si>
  <si>
    <t>Burkina Faso</t>
  </si>
  <si>
    <t>Burundi</t>
  </si>
  <si>
    <t>Canada</t>
  </si>
  <si>
    <t>China</t>
  </si>
  <si>
    <t>Colombia</t>
  </si>
  <si>
    <t>Congo-Brazzaville</t>
  </si>
  <si>
    <t>Congo-Kinshasa</t>
  </si>
  <si>
    <t>Costa Rica</t>
  </si>
  <si>
    <t>Cuba</t>
  </si>
  <si>
    <t>Cyprus</t>
  </si>
  <si>
    <t>Djibouti</t>
  </si>
  <si>
    <t>Dominica</t>
  </si>
  <si>
    <t>Ecuador</t>
  </si>
  <si>
    <t>El Salvador</t>
  </si>
  <si>
    <t>Eritrea</t>
  </si>
  <si>
    <t>Fiji</t>
  </si>
  <si>
    <t>Finland</t>
  </si>
  <si>
    <t>Gabon</t>
  </si>
  <si>
    <t>Gambia</t>
  </si>
  <si>
    <t>Ghana</t>
  </si>
  <si>
    <t>Gibraltar</t>
  </si>
  <si>
    <t>Grenada</t>
  </si>
  <si>
    <t>Guadeloupe</t>
  </si>
  <si>
    <t>Guam</t>
  </si>
  <si>
    <t>Guatemala</t>
  </si>
  <si>
    <t>Guernsey</t>
  </si>
  <si>
    <t>Guyana</t>
  </si>
  <si>
    <t>Honduras</t>
  </si>
  <si>
    <t>India</t>
  </si>
  <si>
    <t>Iran</t>
  </si>
  <si>
    <t>Isle of Man</t>
  </si>
  <si>
    <t>Jamaica</t>
  </si>
  <si>
    <t>Japan</t>
  </si>
  <si>
    <t>Jersey</t>
  </si>
  <si>
    <t>Kiribati</t>
  </si>
  <si>
    <t>Laos</t>
  </si>
  <si>
    <t>Lesotho</t>
  </si>
  <si>
    <t>Liberia</t>
  </si>
  <si>
    <t>Liechtenstein</t>
  </si>
  <si>
    <t>Macau</t>
  </si>
  <si>
    <t>Madeira</t>
  </si>
  <si>
    <t>Malawi</t>
  </si>
  <si>
    <t>Mali</t>
  </si>
  <si>
    <t>Malta</t>
  </si>
  <si>
    <t>Martinique</t>
  </si>
  <si>
    <t>Mauritius</t>
  </si>
  <si>
    <t>Mayotte</t>
  </si>
  <si>
    <t>Mexico</t>
  </si>
  <si>
    <t>Micronesia</t>
  </si>
  <si>
    <t>Monaco</t>
  </si>
  <si>
    <t>Montenegro</t>
  </si>
  <si>
    <t>Montserrat</t>
  </si>
  <si>
    <t>Mozambique</t>
  </si>
  <si>
    <t>Myanmar</t>
  </si>
  <si>
    <t>Nauru</t>
  </si>
  <si>
    <t>Nepal</t>
  </si>
  <si>
    <t>Nicaragua</t>
  </si>
  <si>
    <t>Niger</t>
  </si>
  <si>
    <t>Nigeria</t>
  </si>
  <si>
    <t>Niue</t>
  </si>
  <si>
    <t>Norfolk</t>
  </si>
  <si>
    <t>Oman</t>
  </si>
  <si>
    <t>Pakistan</t>
  </si>
  <si>
    <t>Palau</t>
  </si>
  <si>
    <t>Panama</t>
  </si>
  <si>
    <t>Paraguay</t>
  </si>
  <si>
    <t>Peru</t>
  </si>
  <si>
    <t>Portugal</t>
  </si>
  <si>
    <t>Puerto Rico</t>
  </si>
  <si>
    <t>Qatar</t>
  </si>
  <si>
    <t>Réunion</t>
  </si>
  <si>
    <t>Rwanda</t>
  </si>
  <si>
    <t>Saint Lucia</t>
  </si>
  <si>
    <t>Samoa</t>
  </si>
  <si>
    <t>San Marino</t>
  </si>
  <si>
    <t>Senegal</t>
  </si>
  <si>
    <t>Sierra Leone</t>
  </si>
  <si>
    <t>Singapore</t>
  </si>
  <si>
    <t>Sri Lanka</t>
  </si>
  <si>
    <t>Suriname</t>
  </si>
  <si>
    <t>Swaziland</t>
  </si>
  <si>
    <t>Taiwan</t>
  </si>
  <si>
    <t>Tanzania</t>
  </si>
  <si>
    <t>Thailand</t>
  </si>
  <si>
    <t>Togo</t>
  </si>
  <si>
    <t>Tonga</t>
  </si>
  <si>
    <t>Turkmenistan</t>
  </si>
  <si>
    <t>Tuvalu</t>
  </si>
  <si>
    <t>Uruguay</t>
  </si>
  <si>
    <t>Vanuatu</t>
  </si>
  <si>
    <t>Venezuela</t>
  </si>
  <si>
    <t>Vietnam</t>
  </si>
  <si>
    <t>Zambia</t>
  </si>
  <si>
    <t>Zimbabwe</t>
  </si>
  <si>
    <t>---------------</t>
  </si>
  <si>
    <t>DISCLAIMER</t>
  </si>
  <si>
    <t>Enro-K 10%</t>
  </si>
  <si>
    <t>Hipragumboro CW</t>
  </si>
  <si>
    <t>Doxylin 50%</t>
  </si>
  <si>
    <t>Monensin-natrium (Elancoban)</t>
  </si>
  <si>
    <t>Monensin-natrium (Coxidin)</t>
  </si>
  <si>
    <t>Amoxy Active</t>
  </si>
  <si>
    <t>Byemite</t>
  </si>
  <si>
    <t>Doxx-Sol</t>
  </si>
  <si>
    <t>Doxyveto-Citrix</t>
  </si>
  <si>
    <t>Flimabend</t>
  </si>
  <si>
    <t>Panacur Aquasol</t>
  </si>
  <si>
    <t>Quinoflox</t>
  </si>
  <si>
    <t>Soludox 50% - 20 mg/kg</t>
  </si>
  <si>
    <t>Spectron 100</t>
  </si>
  <si>
    <t>Suramox</t>
  </si>
  <si>
    <t>Tylogran</t>
  </si>
  <si>
    <t>Avipro Salmonella vac T</t>
  </si>
  <si>
    <t>Cevac Ibird</t>
  </si>
  <si>
    <t>Hipragumboro-GM97</t>
  </si>
  <si>
    <t>Hipraviar NDV Clone</t>
  </si>
  <si>
    <t>MS-H vaccin</t>
  </si>
  <si>
    <t>Nobilis IB 4-91</t>
  </si>
  <si>
    <t>Nobilis IB MA 5</t>
  </si>
  <si>
    <t>Nobilis IB Primo QX</t>
  </si>
  <si>
    <t>Nobilis ND Clone 30</t>
  </si>
  <si>
    <t>Nobilis Rhino CV</t>
  </si>
  <si>
    <t>Nobilis Rismavac</t>
  </si>
  <si>
    <t>Nobilis Rismavac + CA 126</t>
  </si>
  <si>
    <t>Paracox-5</t>
  </si>
  <si>
    <t>Poulvac Bursa Plus</t>
  </si>
  <si>
    <t>Poulvac E. coli</t>
  </si>
  <si>
    <t>Poulvac IB QX</t>
  </si>
  <si>
    <t>Vaxxitek HVT + IBD</t>
  </si>
  <si>
    <t>Eimeryl 200 mg / ml</t>
  </si>
  <si>
    <t>Solamocta 697 mg/g</t>
  </si>
  <si>
    <t>Tilmovet 250mg/ml</t>
  </si>
  <si>
    <t>Avishield ND</t>
  </si>
  <si>
    <t>Index</t>
  </si>
  <si>
    <t>Coldostin 4.800.000 UI/g</t>
  </si>
  <si>
    <t>T.S. Sol 20 mg/ml - 100 mg/ml</t>
  </si>
  <si>
    <t>E-mail:</t>
  </si>
  <si>
    <t>Diclazuril (Coxiril)</t>
  </si>
  <si>
    <t>Gallifen 4% premix</t>
  </si>
  <si>
    <t>Mycoflor 200mg/ml</t>
  </si>
  <si>
    <t>HuveGuard MMAT</t>
  </si>
  <si>
    <t>HuveGuard NB</t>
  </si>
  <si>
    <t>Formaat: BEXXXXXXXX-030X/20YY_MM_DD</t>
  </si>
  <si>
    <t>Decoquinate (Deccox)</t>
  </si>
  <si>
    <t xml:space="preserve">FAX: </t>
  </si>
  <si>
    <t>HPAI</t>
  </si>
  <si>
    <t>LPAI</t>
  </si>
  <si>
    <t>NCD</t>
  </si>
  <si>
    <t>Monensin - Nicarbazine (Monimax)</t>
  </si>
  <si>
    <t>Avinew Neo</t>
  </si>
  <si>
    <t>Gallivac Ib 88 Neo</t>
  </si>
  <si>
    <t>Avishield ND B1</t>
  </si>
  <si>
    <t>Avishield H120</t>
  </si>
  <si>
    <t>Avishield GI 13</t>
  </si>
  <si>
    <t>Innovax ILT</t>
  </si>
  <si>
    <t>Innovax ND-ILT</t>
  </si>
  <si>
    <t>Innovax ND-IBD</t>
  </si>
  <si>
    <t>Cevac Mass L</t>
  </si>
  <si>
    <t>Hatchpak H120 Neo</t>
  </si>
  <si>
    <t>Vectormune ND</t>
  </si>
  <si>
    <t>Evalon</t>
  </si>
  <si>
    <t>Cevac MD Rispens</t>
  </si>
  <si>
    <t>Prevexxion RN</t>
  </si>
  <si>
    <t>Prevexxion RN+HVT+IBD</t>
  </si>
  <si>
    <t>Gumbohatch</t>
  </si>
  <si>
    <t>Avishield IBD Int</t>
  </si>
  <si>
    <t>Avishield IBD Plus</t>
  </si>
  <si>
    <t>Amprolium (Coxam)</t>
  </si>
  <si>
    <t>Coccibal 200mg/ml</t>
  </si>
  <si>
    <t>Dozuril</t>
  </si>
  <si>
    <t>Hydrodoxx 50%</t>
  </si>
  <si>
    <t>Phenocillin 800 mg/g – 500 gr</t>
  </si>
  <si>
    <t>Metaxol</t>
  </si>
  <si>
    <t>Altidox 500mg</t>
  </si>
  <si>
    <t>Tildosin</t>
  </si>
  <si>
    <t>Moxapulvis</t>
  </si>
  <si>
    <t>Surricox 400mg/ml</t>
  </si>
  <si>
    <t>Coccibal 400mg/ml</t>
  </si>
  <si>
    <t>Evant + Hipramune T</t>
  </si>
  <si>
    <t>Paracox-8</t>
  </si>
  <si>
    <t>Evanovo</t>
  </si>
  <si>
    <t>Copper Forte 50 mg/ml</t>
  </si>
  <si>
    <t>Huvamox 800 mg/g</t>
  </si>
  <si>
    <t>Pharmasin 100% W/W gran</t>
  </si>
  <si>
    <t>Pharmasin 100 000 IE/g premix</t>
  </si>
  <si>
    <t>Pharmasin 250 000 IE/g premix</t>
  </si>
  <si>
    <t>Vetmulin 10% premix</t>
  </si>
  <si>
    <t>Decoquinate (Avi-deccox)</t>
  </si>
  <si>
    <t>Huvacillin 800 mg/g</t>
  </si>
  <si>
    <t>Cevac Nextmune</t>
  </si>
  <si>
    <t>Cevac Novamune</t>
  </si>
  <si>
    <t>Apravet 552 IE/MG</t>
  </si>
  <si>
    <t>Lincoral-S 222 MG/G + 444,7 MG/G</t>
  </si>
  <si>
    <t>Innovax IBD-ILT</t>
  </si>
  <si>
    <t>x</t>
  </si>
  <si>
    <t>Adjusol Tmp</t>
  </si>
  <si>
    <t>Coccipro 400mg/ml</t>
  </si>
  <si>
    <t>Colipro 2MUI/ml</t>
  </si>
  <si>
    <t>Dophacyl® Avi 1000 mg/g</t>
  </si>
  <si>
    <t>HydroTrim 500 MG/G + 100 MG/G</t>
  </si>
  <si>
    <t>Lyncoo 400 mg/g</t>
  </si>
  <si>
    <t>Novosol 500.000 IU/g</t>
  </si>
  <si>
    <t>Rhemox 435.6Mg/G</t>
  </si>
  <si>
    <t>Tyloral</t>
  </si>
  <si>
    <t>Avinew Fizz</t>
  </si>
  <si>
    <t>Hipragumboro G97</t>
  </si>
  <si>
    <t>Respivac aMPV</t>
  </si>
  <si>
    <t xml:space="preserve">Dophexine 20 mg/g </t>
  </si>
  <si>
    <t>Fludosol 200 mg/ml</t>
  </si>
  <si>
    <t>Trisulmix vloeibaar</t>
  </si>
  <si>
    <t>Avigate S.I.</t>
  </si>
  <si>
    <t>Poulvac Procerta HVT+IBD</t>
  </si>
  <si>
    <t>Poulvac Procerta HVT+IBD+ND</t>
  </si>
  <si>
    <t>Innovax ND+IBD+ILT</t>
  </si>
  <si>
    <t>dd-mm-yy</t>
  </si>
  <si>
    <t>Spray</t>
  </si>
  <si>
    <t>InOvo</t>
  </si>
  <si>
    <t>IB</t>
  </si>
  <si>
    <t>Gumboro</t>
  </si>
  <si>
    <t>ART</t>
  </si>
  <si>
    <t>Coccidiose</t>
  </si>
  <si>
    <t>Salmonella</t>
  </si>
  <si>
    <t>E. Coli</t>
  </si>
  <si>
    <t>Marek</t>
  </si>
  <si>
    <t>Halofuginone (Stenerol)</t>
  </si>
  <si>
    <t>Marek, Gumboro, ILT</t>
  </si>
  <si>
    <t>Marek, ILT</t>
  </si>
  <si>
    <t>Marek, NCD, Gumboro</t>
  </si>
  <si>
    <t>Marek, NCD, ILT</t>
  </si>
  <si>
    <t>Marek, NCD, Gumboro, ILT</t>
  </si>
  <si>
    <t>Myc. Synoviae</t>
  </si>
  <si>
    <t>Marek, Gumboro</t>
  </si>
  <si>
    <t>Marek, Gumboro, NCD</t>
  </si>
  <si>
    <t>NCD, Marek</t>
  </si>
  <si>
    <t>Instructions for completing the FCI  form for slaughter poultry - broilers</t>
  </si>
  <si>
    <t>GENERAL INFORMATION ABOUT HOW TO USE THE FORM</t>
  </si>
  <si>
    <t>Only the light blue text boxes need to be completed.</t>
  </si>
  <si>
    <r>
      <t xml:space="preserve">The FCI form must be received by the slaughterhouse </t>
    </r>
    <r>
      <rPr>
        <b/>
        <u/>
        <sz val="10"/>
        <rFont val="Arial"/>
        <family val="2"/>
      </rPr>
      <t>at least two working days before</t>
    </r>
    <r>
      <rPr>
        <sz val="10"/>
        <rFont val="Arial"/>
        <family val="2"/>
      </rPr>
      <t xml:space="preserve"> slaughter.   </t>
    </r>
  </si>
  <si>
    <t xml:space="preserve">Only a fully and correctly completed FCI form is valid.  </t>
  </si>
  <si>
    <t xml:space="preserve">We recommend that you complete this electronic form and send it to the slaughterhouse by email.
</t>
  </si>
  <si>
    <t>However, it is also possible to print out the form and complete it manually, then send it by fax or post. Please note that this letter must be received by the slaughterhouse 2 working days before slaughter.</t>
  </si>
  <si>
    <t>Completed forms are valid for a maximum of 7 days.
Please note that the day of signing by the poultry farmer is considered the first day of validity of the FCI.</t>
  </si>
  <si>
    <t xml:space="preserve">	However, if new treatments or analyses have been carried out and/or diseases or abnormal production figures have been detected during this 7-day period of validity of the FCI, a new FCI must be drawn up and sent to the slaughterhouse.</t>
  </si>
  <si>
    <t>FCI forms must be kept for 5 years by both the poultry farmer and the slaughterhouse.</t>
  </si>
  <si>
    <t>One FCI form has to be filled in per flock.</t>
  </si>
  <si>
    <t>The information in an FCI applies to and is therefore identical for every animal in the flock listed on the FCI.</t>
  </si>
  <si>
    <t xml:space="preserve">If different information needs to be provided for an animal or batch of animals or part of a batch of animals, a separate FCI must be drawn up for that animal or batch of animals or part of a batch of animals.    </t>
  </si>
  <si>
    <t xml:space="preserve"> Is one batch of poultry going to different slaughterhouses? Then draw up a separate FCI document for each slaughterhouse.</t>
  </si>
  <si>
    <t xml:space="preserve">Always keep a copy of the FCI document for your own records.  </t>
  </si>
  <si>
    <t xml:space="preserve">The form that you send by email to the slaughterhouse does not need to be signed. 		</t>
  </si>
  <si>
    <r>
      <t xml:space="preserve">However, the copy that you print out and give to the truck driver </t>
    </r>
    <r>
      <rPr>
        <b/>
        <sz val="10"/>
        <rFont val="Arial"/>
        <family val="2"/>
      </rPr>
      <t xml:space="preserve">must be signed </t>
    </r>
    <r>
      <rPr>
        <sz val="10"/>
        <rFont val="Arial"/>
        <family val="2"/>
      </rPr>
      <t xml:space="preserve">and dated. </t>
    </r>
  </si>
  <si>
    <t xml:space="preserve">The document has been set up so that the K column is not printed.	</t>
  </si>
  <si>
    <t xml:space="preserve"> If animals are traded through intermediaries (whether or not they are traders), each intermediary/trader must request the FCI from each previous owner and, if necessary, supplement it with new relevant information.   </t>
  </si>
  <si>
    <t xml:space="preserve">This FCI form can be downloaded from these websites:		</t>
  </si>
  <si>
    <t xml:space="preserve">These websites and trade journals will also notify you when a new version is available.  </t>
  </si>
  <si>
    <t>Estimated slaughter date:</t>
  </si>
  <si>
    <t xml:space="preserve">Date on which the poultry will actually be slaughtered. </t>
  </si>
  <si>
    <t>First enter the estimated slaughter date before filling in the rest of the document.</t>
  </si>
  <si>
    <t>If you are using the electronic form, first fill in the fixed details relating to the producer. Then save the document. This way, you do not have to fill in the fixed details again each time.</t>
  </si>
  <si>
    <t>PART 1 - INFORMATION ABOUT PRODUCER</t>
  </si>
  <si>
    <t xml:space="preserve">PART 2 - INFORMATION ABOUT THE BATCH OF POULTRY	</t>
  </si>
  <si>
    <t xml:space="preserve">If the administrative headquarters is located at the same address as the holding, the holding address is the same as the administrative address.        </t>
  </si>
  <si>
    <t>Fill in the specific details of the batch to be slaughtered in the fields provided.</t>
  </si>
  <si>
    <t xml:space="preserve">Flock number: </t>
  </si>
  <si>
    <t>12-digit code. This code can be found on your batch sheet</t>
  </si>
  <si>
    <t>Flock address:</t>
  </si>
  <si>
    <t>Address where the poultry is housed,
The flock address may be the same as the administrative address, if poultry is kept in only one location.</t>
  </si>
  <si>
    <t>Additional information:</t>
  </si>
  <si>
    <t>(This is optional) Combination of the flock number and the date of installation.</t>
  </si>
  <si>
    <t>Quality label:</t>
  </si>
  <si>
    <t>Either the actual Belplume certificate or the equivalent IKB Kip for poultry from the Netherlands.</t>
  </si>
  <si>
    <t>Date of birth:</t>
  </si>
  <si>
    <t>Date on which the batch of poultry was born,</t>
  </si>
  <si>
    <t xml:space="preserve"> In the case of on-farm hatching, the date of birth when the chicks hatched on the farm,</t>
  </si>
  <si>
    <t>Number of animals installed:</t>
  </si>
  <si>
    <t>The number of animals initially installed.</t>
  </si>
  <si>
    <t>Number of animals to
slaughterhouse:</t>
  </si>
  <si>
    <r>
      <t xml:space="preserve"> The number of animals sent to</t>
    </r>
    <r>
      <rPr>
        <b/>
        <sz val="10"/>
        <rFont val="Arial"/>
        <family val="2"/>
      </rPr>
      <t xml:space="preserve"> a single slaughterhouse</t>
    </r>
    <r>
      <rPr>
        <sz val="10"/>
        <rFont val="Arial"/>
        <family val="2"/>
      </rPr>
      <t xml:space="preserve">. </t>
    </r>
  </si>
  <si>
    <t>A deviation of maximum 3% is tolerated.</t>
  </si>
  <si>
    <t>Name catching team:</t>
  </si>
  <si>
    <t>Enter the company name of the professional catching team.
If you call on family, friends, or acquaintances who only work at one poultry farm, enter ‘occasional helpers’.</t>
  </si>
  <si>
    <t>Cumulative daily mortality rate:</t>
  </si>
  <si>
    <r>
      <rPr>
        <b/>
        <sz val="10"/>
        <color rgb="FFFF0000"/>
        <rFont val="Arial"/>
        <family val="2"/>
      </rPr>
      <t>MANDATORY TO COMPLETE</t>
    </r>
    <r>
      <rPr>
        <sz val="10"/>
        <rFont val="Arial"/>
        <family val="2"/>
      </rPr>
      <t xml:space="preserve">
Cumulative daily mortality rate.
Formula = sum of the daily mortality rates.
You can find this percentage in the print screen of the mortality list.</t>
    </r>
  </si>
  <si>
    <t xml:space="preserve"> The dropout list:</t>
  </si>
  <si>
    <t xml:space="preserve">MANDATORY TO SEND for poultry farmers with an occupancy density of more than 33 kg/m².
This list must be completed and sent as an attachment with the FCI form.
Can be found at  https://www.belplume.be/Documenten.php </t>
  </si>
  <si>
    <t>"Name of feed supplier" or "Name of supplier of raw materials for mixed feed" are optional.</t>
  </si>
  <si>
    <t>For medicated animal feed (including deworming agents), feed additives (coccidiostats), medicines, and vaccines, there are “dropdown” lists. After you have selected the correct products here (click on the arrow), the legal withdrawal period (in days) will appear.</t>
  </si>
  <si>
    <t>Please note: your veterinarian may decide to deviate from this withdrawal period. 
It is therefore necessary to always check whether the waiting period in the drop-down list corresponds to the waiting period stated on the prescription. If not, you must adjust the indicated waiting period to the prescribed waiting period (days). 
You can then delete the formula in Excel and manually enter the correct waiting period."</t>
  </si>
  <si>
    <t xml:space="preserve">The drop-down lists only contain the most commonly used products. 
If you have used a product that is not included in the lists, you can fill in the blank cell below the lists.
N.B.: if you use these blank cells, the waiting periods (days) must also be filled in.	</t>
  </si>
  <si>
    <t>If you did not use any coccidiostats, medicines, or vaccines, select the ‘Not applicable’ line in the dropdown list.</t>
  </si>
  <si>
    <t>Even if no medicines were used, diseases or symptoms must be entered</t>
  </si>
  <si>
    <t xml:space="preserve">Enter the reference number of the laboratory report in the ‘reference number of test report’ field.
A copy of the original laboratory report with the full results must be included with the pre-registration at the slaughterhouse.
This is necessary to determine the logistical slaughter order.		</t>
  </si>
  <si>
    <t>Accreditation number hatchery</t>
  </si>
  <si>
    <t>Each hatchery has a separate accreditation number. 
You can request this number from your hatchery,</t>
  </si>
  <si>
    <t>PART 3 - INFORMATION  IMPORTANT FOR EXPORT TO THIRD COUNTRIES</t>
  </si>
  <si>
    <t>High-pathogenicity avian influenza</t>
  </si>
  <si>
    <t>Low-pathogenicity avian influenza</t>
  </si>
  <si>
    <t>Newcastle disease</t>
  </si>
  <si>
    <t>Company of origin</t>
  </si>
  <si>
    <t xml:space="preserve">The company (flock number) where the animals are loaded for transport to the slaughterhouse or to the next company.	</t>
  </si>
  <si>
    <t>Intensified inspection</t>
  </si>
  <si>
    <t>A follow-up measure that is initiated when residues of an authorized substance are detected in concentrations exceeding the authorized limit, and the investigation does not show that the presence of those residues is due to a legal treatment. The measures that make up the intensified control, as well as the duration of their application, vary according to the seriousness of the infringement detected and may include a check of a batch of animals at the slaughterhouse for the same residues that gave rise to this intensified inspection.</t>
  </si>
  <si>
    <t>Royal Decree of 27/02/2013</t>
  </si>
  <si>
    <t>The Royal Decree is the legal basis for applying the intensified inspection (the measures).</t>
  </si>
  <si>
    <t>In the ‘special remarks’ box, you can provide additional information that is useful for the slaughterhouse and/or the inspector.
If there are any changes in the period between completing the form and delivering the poultry to the slaughterhouse, these changes must be reported here.
Relevant results of previous ante- and post-mortem inspections of animals from the same company must also be reported (unless the slaughterhouse already has this information).
The company of origin of the animals is subject to intensified inspections in accordance with the Royal Decree of February 27, 2013.</t>
  </si>
  <si>
    <t>PART 4 - APPROVAL BY SLAUGHTERHOUSE</t>
  </si>
  <si>
    <t>This part of the form is reserved for the slaughterhouse, nothing has to be filled in here.</t>
  </si>
  <si>
    <t>PART 5 - FASFC - INSPECTION: FCI INSPECTED</t>
  </si>
  <si>
    <t>This final part of the form is reserved for the FASFC, nothing has to be filled in here.</t>
  </si>
  <si>
    <t>Belplume makes every effort to keep the FCI form error-free and up to date. However, Belplume cannot guarantee that the FCI form is completely free of errors at all times. Belplume cannot be held liable for any direct or indirect damage resulting from the use of the FCI form or the information provided.</t>
  </si>
  <si>
    <t>=&gt; Suggestions for improving this FCI document can be sent to "info@belplume.be"</t>
  </si>
  <si>
    <t>Additives</t>
  </si>
  <si>
    <t>Withdrawal
period</t>
  </si>
  <si>
    <t>Drugs</t>
  </si>
  <si>
    <t>Vaccines</t>
  </si>
  <si>
    <t>Countries</t>
  </si>
  <si>
    <t>Mode of injection</t>
  </si>
  <si>
    <t>Injection</t>
  </si>
  <si>
    <t>Drinking water</t>
  </si>
  <si>
    <t>France</t>
  </si>
  <si>
    <t>Germany</t>
  </si>
  <si>
    <t>Great Britain</t>
  </si>
  <si>
    <t>Luxembourg</t>
  </si>
  <si>
    <t>Netherlands</t>
  </si>
  <si>
    <t>Other countries:</t>
  </si>
  <si>
    <t>Albania</t>
  </si>
  <si>
    <t>Algeria</t>
  </si>
  <si>
    <t>America</t>
  </si>
  <si>
    <t>American Samoa</t>
  </si>
  <si>
    <t>American Virgin Islands</t>
  </si>
  <si>
    <t>Antigua and Barbuda</t>
  </si>
  <si>
    <t>Argentina</t>
  </si>
  <si>
    <t>Armenia</t>
  </si>
  <si>
    <t>Australia</t>
  </si>
  <si>
    <t>Austria</t>
  </si>
  <si>
    <t>Bahrain</t>
  </si>
  <si>
    <t>Belarus</t>
  </si>
  <si>
    <t>Bosnia and Herzegovina</t>
  </si>
  <si>
    <t>Brazil</t>
  </si>
  <si>
    <t>British Virgin Islands</t>
  </si>
  <si>
    <t>Bulgaria</t>
  </si>
  <si>
    <t>Cambodia</t>
  </si>
  <si>
    <t>Cameroon</t>
  </si>
  <si>
    <t>Canary Islands</t>
  </si>
  <si>
    <t>Cape Verde</t>
  </si>
  <si>
    <t>Cayman Islands</t>
  </si>
  <si>
    <t>Central African Republic</t>
  </si>
  <si>
    <t>Chad</t>
  </si>
  <si>
    <t>Chile</t>
  </si>
  <si>
    <t>Christmas Island</t>
  </si>
  <si>
    <t>Cocos Islands</t>
  </si>
  <si>
    <t>Comoros</t>
  </si>
  <si>
    <t>Cook Islands</t>
  </si>
  <si>
    <t>Croatia</t>
  </si>
  <si>
    <t>Czech Republic</t>
  </si>
  <si>
    <t>Denmark</t>
  </si>
  <si>
    <t>Dominican Republic</t>
  </si>
  <si>
    <t>East Timor</t>
  </si>
  <si>
    <t>Egypt</t>
  </si>
  <si>
    <t>England</t>
  </si>
  <si>
    <t>Equatorial Guinea</t>
  </si>
  <si>
    <t>Estonia</t>
  </si>
  <si>
    <t>Ethiopia</t>
  </si>
  <si>
    <t>Falkland Islands</t>
  </si>
  <si>
    <t>Faroe Islands</t>
  </si>
  <si>
    <t>French Guiana</t>
  </si>
  <si>
    <t>French Polynesia</t>
  </si>
  <si>
    <t>Georgia</t>
  </si>
  <si>
    <t>Greece</t>
  </si>
  <si>
    <t>Greenland</t>
  </si>
  <si>
    <t>Guinea</t>
  </si>
  <si>
    <t>Guinea-Bissau</t>
  </si>
  <si>
    <t>Haiti</t>
  </si>
  <si>
    <t>Hong Kong</t>
  </si>
  <si>
    <t>Hungary</t>
  </si>
  <si>
    <t>Iceland</t>
  </si>
  <si>
    <t>Indonesia</t>
  </si>
  <si>
    <t>Iraq</t>
  </si>
  <si>
    <t>Ireland</t>
  </si>
  <si>
    <t>Israel</t>
  </si>
  <si>
    <t>Italy</t>
  </si>
  <si>
    <t>Ivory Coast</t>
  </si>
  <si>
    <t>Jordan</t>
  </si>
  <si>
    <t>Kazakhstan</t>
  </si>
  <si>
    <t>Kenya</t>
  </si>
  <si>
    <t>Kuwait</t>
  </si>
  <si>
    <t>Kyrgyzstan</t>
  </si>
  <si>
    <t>Latvia</t>
  </si>
  <si>
    <t>Lebanon</t>
  </si>
  <si>
    <t>Libya</t>
  </si>
  <si>
    <t>Lithuania</t>
  </si>
  <si>
    <t>Macedonia</t>
  </si>
  <si>
    <t>Madagascar</t>
  </si>
  <si>
    <t>Malaysia</t>
  </si>
  <si>
    <t>Maldives</t>
  </si>
  <si>
    <t>Marshall Islands</t>
  </si>
  <si>
    <t>Mauritania</t>
  </si>
  <si>
    <t>Moldova</t>
  </si>
  <si>
    <t>Mongolia</t>
  </si>
  <si>
    <t>Morocco</t>
  </si>
  <si>
    <t>Namibia</t>
  </si>
  <si>
    <t>Netherlands Antilles</t>
  </si>
  <si>
    <t>New Caledonia</t>
  </si>
  <si>
    <t>New Zealand</t>
  </si>
  <si>
    <t>North Korea</t>
  </si>
  <si>
    <t>Northern Mariana Islands</t>
  </si>
  <si>
    <t>Norway</t>
  </si>
  <si>
    <t>Palestinian Territories</t>
  </si>
  <si>
    <t>Papua New Guinea</t>
  </si>
  <si>
    <t>Philippines</t>
  </si>
  <si>
    <t>Pitcairn Islands</t>
  </si>
  <si>
    <t>Poland</t>
  </si>
  <si>
    <t>Romania</t>
  </si>
  <si>
    <t>Russia</t>
  </si>
  <si>
    <t>Saint Barthélemy</t>
  </si>
  <si>
    <t>Saint Helena</t>
  </si>
  <si>
    <t>Saint Kitts and Nevis</t>
  </si>
  <si>
    <t>Saint Martin</t>
  </si>
  <si>
    <t>Saint Pierre and Miquelon</t>
  </si>
  <si>
    <t>Saint Vincent and the Grenadines</t>
  </si>
  <si>
    <t>Sao Tome and Principe</t>
  </si>
  <si>
    <t>Saudi Arabia</t>
  </si>
  <si>
    <t>Serbia</t>
  </si>
  <si>
    <t>Seychelles</t>
  </si>
  <si>
    <t>Slovakia</t>
  </si>
  <si>
    <t>Slovenia</t>
  </si>
  <si>
    <t>Solomon Islands</t>
  </si>
  <si>
    <t>Somalia</t>
  </si>
  <si>
    <t>South Africa</t>
  </si>
  <si>
    <t>South Georgia and the South Sandwich Islands</t>
  </si>
  <si>
    <t>South Korea</t>
  </si>
  <si>
    <t>Spain</t>
  </si>
  <si>
    <t>Sudan</t>
  </si>
  <si>
    <t>Sweden</t>
  </si>
  <si>
    <t>Switzerland</t>
  </si>
  <si>
    <t>Syria</t>
  </si>
  <si>
    <t>Tajikistan</t>
  </si>
  <si>
    <t>Tokelau Islands</t>
  </si>
  <si>
    <t>Trinidad and Tobago</t>
  </si>
  <si>
    <t>Tunisia</t>
  </si>
  <si>
    <t>Turkey</t>
  </si>
  <si>
    <t>Turks and Caicos Islands</t>
  </si>
  <si>
    <t>Uganda</t>
  </si>
  <si>
    <t>Ukraine</t>
  </si>
  <si>
    <t>United Arab Emirates</t>
  </si>
  <si>
    <t>United Kingdom</t>
  </si>
  <si>
    <t>United States</t>
  </si>
  <si>
    <t>Uzbekistan</t>
  </si>
  <si>
    <t>Vatican City</t>
  </si>
  <si>
    <t>Wallis and Futuna</t>
  </si>
  <si>
    <t>Western Sahara</t>
  </si>
  <si>
    <t>Yemen</t>
  </si>
  <si>
    <t>Not applicable</t>
  </si>
  <si>
    <t>Gallifen 20% drinking water 1-2 mg/kg</t>
  </si>
  <si>
    <t>Gallifen 20% drinking water 3 mg/kg</t>
  </si>
  <si>
    <t>Vetmulin 45% drinking water</t>
  </si>
  <si>
    <t>Amproline 40% drinking water</t>
  </si>
  <si>
    <t>Diseases</t>
  </si>
  <si>
    <t>PART 1 - INFORMATION ABOUT PRODUCER AND COMPANY VET</t>
  </si>
  <si>
    <t>PHONE:</t>
  </si>
  <si>
    <t>COMPANY VET</t>
  </si>
  <si>
    <t>ADDRESS:</t>
  </si>
  <si>
    <t>NAME:</t>
  </si>
  <si>
    <t>PRODUCER</t>
  </si>
  <si>
    <t>Responsible:</t>
  </si>
  <si>
    <t>Name of company:</t>
  </si>
  <si>
    <t>Official address:</t>
  </si>
  <si>
    <t>PART 2 - INFORMATION ABOUT THE BATCH OF POULTRY</t>
  </si>
  <si>
    <t>Number of birds installed:</t>
  </si>
  <si>
    <t>Number of birds to slaughterhouse:</t>
  </si>
  <si>
    <r>
      <rPr>
        <b/>
        <sz val="12"/>
        <color rgb="FFFF0000"/>
        <rFont val="Arial"/>
        <family val="2"/>
      </rPr>
      <t xml:space="preserve">* </t>
    </r>
    <r>
      <rPr>
        <sz val="8"/>
        <rFont val="Arial"/>
        <family val="2"/>
      </rPr>
      <t>Cumulative daily mortality rate:</t>
    </r>
  </si>
  <si>
    <t>Total mortality rate:</t>
  </si>
  <si>
    <t>* mandatory to complete + send daily mortality list with FCI</t>
  </si>
  <si>
    <t>Average weight kg/bird:</t>
  </si>
  <si>
    <t xml:space="preserve">Stocking density  &gt; 33 kg/m² ?   </t>
  </si>
  <si>
    <t xml:space="preserve">Name catching team: </t>
  </si>
  <si>
    <t>Additional information
(optional)</t>
  </si>
  <si>
    <t>Type of poultry:</t>
  </si>
  <si>
    <t>Race:</t>
  </si>
  <si>
    <t>BROILERS</t>
  </si>
  <si>
    <t>FLOCK:</t>
  </si>
  <si>
    <t>Flock number (format BEXXXXXXXX-030X):</t>
  </si>
  <si>
    <t>Permitted final date of administration:</t>
  </si>
  <si>
    <t>Starting date</t>
  </si>
  <si>
    <t>End date</t>
  </si>
  <si>
    <t>Withdrawal period</t>
  </si>
  <si>
    <t>Wthdrawal period</t>
  </si>
  <si>
    <r>
      <t>FEED INFORMATION: </t>
    </r>
    <r>
      <rPr>
        <u/>
        <sz val="8"/>
        <rFont val="Arial"/>
        <family val="2"/>
      </rPr>
      <t>(last 6 weeks)</t>
    </r>
  </si>
  <si>
    <t>Name of feed supplier:</t>
  </si>
  <si>
    <t>Name of supplier of raw materials for mixed feed:</t>
  </si>
  <si>
    <t>Name of medicine / medicated feeds (inc. deworming agents) / feed additives (choose from dropdown-list:)</t>
  </si>
  <si>
    <r>
      <t xml:space="preserve">INFO ON DISEASES, SYMPTOMS AND MEDICINES: </t>
    </r>
    <r>
      <rPr>
        <u/>
        <sz val="8"/>
        <rFont val="Arial"/>
        <family val="2"/>
      </rPr>
      <t>(last 6 weeks)</t>
    </r>
  </si>
  <si>
    <t>Medical treatment</t>
  </si>
  <si>
    <t>Name (choose from dropdown-list)</t>
  </si>
  <si>
    <t>Diseases / symptoms</t>
  </si>
  <si>
    <t>Age of birds in days</t>
  </si>
  <si>
    <t>Are there additional symptoms that threaten the food safety of the meat?</t>
  </si>
  <si>
    <t>Additional symptoms:</t>
  </si>
  <si>
    <r>
      <t xml:space="preserve">INFO ON VACCINATION: </t>
    </r>
    <r>
      <rPr>
        <u/>
        <sz val="8"/>
        <rFont val="Arial"/>
        <family val="2"/>
      </rPr>
      <t>(last 6 weeks)</t>
    </r>
  </si>
  <si>
    <t>Date of administration</t>
  </si>
  <si>
    <t>Mode of administration (dropdown-list)</t>
  </si>
  <si>
    <t>TESTS CARRIED OUT WITHIN THE CONTEXT OF FOOD SAFETY</t>
  </si>
  <si>
    <t xml:space="preserve">Result of salmonella analysis </t>
  </si>
  <si>
    <t>Reference number of test report + any remarks</t>
  </si>
  <si>
    <t>Entry check</t>
  </si>
  <si>
    <t>Serotyping:</t>
  </si>
  <si>
    <t>Approval number hatchery</t>
  </si>
  <si>
    <t>Exit check</t>
  </si>
  <si>
    <t>The animals' company of origin is subject to intensified inspections with regard to residues and/or banned substances (for BE this is in accordance with Royal Decree 27/02/2013)?</t>
  </si>
  <si>
    <t xml:space="preserve">SPECIAL REMARKS (E.G. RELEVANT RESULTS OF PREVIOUS ANTE AND POST MORTEM INSPECTIONS) AND/OR ADDITIONAL ANALYSIS RESULTS: </t>
  </si>
  <si>
    <t>Signature company vet:</t>
  </si>
  <si>
    <t>Date:</t>
  </si>
  <si>
    <t>Signature of slaughterhouse manager:</t>
  </si>
  <si>
    <t>Signature of producer:</t>
  </si>
  <si>
    <t>Sent under the responsibility of the operator who completed this FCI statement.</t>
  </si>
  <si>
    <t>I declare that I will submit a new FCI statement if during the period that this FCI statement is valid new treatments or analyses are applied and/or diseases or an abnormal mortality rate are determined.</t>
  </si>
  <si>
    <t>*Pasteurellosis, fowl typhoid (Salmonella gallinarum), pullorum disease (Salmonella pullorum), Gumboro disease, Inflammatory Bowel Disease (IBD), Marek's disease, avian infectious laryngotracheitis, avian infectious bronchitis, avian mycoplasmosis (Mycoplasma gallisepticum), psittacosis (ornithosis), chlamydiosis, avian infectious  encephalomyelitis, aviane leucosis, avian tuberculosis, paramyxovirosis.</t>
  </si>
  <si>
    <t>During the past 12 months, were the following confirmed at the company:</t>
  </si>
  <si>
    <t>- a case of equine encephalomyelitis?</t>
  </si>
  <si>
    <t>One of the following diseases diagnosed by a vet?</t>
  </si>
  <si>
    <t>- High-pathogenicity avian influenza (HPAI)</t>
  </si>
  <si>
    <t>- Low-pathogenicity avian influenza (LPAI)</t>
  </si>
  <si>
    <t>- Newcastle disease (NCD)</t>
  </si>
  <si>
    <t>During the past 12 months, was the company in a zone demarcated due to:</t>
  </si>
  <si>
    <t>- an outbreak of HPAI?</t>
  </si>
  <si>
    <t>- an outbreak of LPAI?</t>
  </si>
  <si>
    <t>- an outbreak of Newcastle disease (NCD)?</t>
  </si>
  <si>
    <t>The poultry was fed with</t>
  </si>
  <si>
    <t>Was the poultry reared in Belgium?</t>
  </si>
  <si>
    <t>Were the chicks hatched in Belgium?</t>
  </si>
  <si>
    <t>I ACCEPT THIS POULTRY FOR SLAUGHTER:</t>
  </si>
  <si>
    <r>
      <t xml:space="preserve">This FCI form serves as an accompanying document for broiler chickens ready for slaughter. It has been drawn up by Belplume, in consultation with the FASFC. The current version of the FCI must be used from </t>
    </r>
    <r>
      <rPr>
        <sz val="10"/>
        <color rgb="FFFF0000"/>
        <rFont val="Arial"/>
        <family val="2"/>
      </rPr>
      <t>1/09/2026</t>
    </r>
    <r>
      <rPr>
        <sz val="10"/>
        <rFont val="Arial"/>
        <family val="2"/>
      </rPr>
      <t xml:space="preserve"> onwards.	</t>
    </r>
  </si>
  <si>
    <r>
      <t xml:space="preserve">FOOD CHAIN INFORMATION for POULTRY FOR SLAUGHTER - broilers       </t>
    </r>
    <r>
      <rPr>
        <b/>
        <sz val="10"/>
        <color rgb="FFFF0000"/>
        <rFont val="Arial"/>
        <family val="2"/>
      </rPr>
      <t>version 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</si>
</sst>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quot;_-;\-* #,##0.00\ &quot;€&quot;_-;_-* &quot;-&quot;??\ &quot;€&quot;_-;_-@_-"/>
    <numFmt numFmtId="165" formatCode="dd\-mm\-yy;@"/>
    <numFmt numFmtId="166" formatCode="d"/>
  </numFmts>
  <fonts count="20" x14ac:knownFonts="1">
    <font>
      <sz val="10"/>
      <name val="Arial"/>
    </font>
    <font>
      <sz val="11"/>
      <color theme="1"/>
      <name val="Calibri"/>
      <family val="2"/>
      <scheme val="minor"/>
    </font>
    <font>
      <sz val="10"/>
      <name val="Arial"/>
      <family val="2"/>
    </font>
    <font>
      <b/>
      <sz val="10"/>
      <name val="Arial"/>
      <family val="2"/>
    </font>
    <font>
      <u/>
      <sz val="10"/>
      <color indexed="12"/>
      <name val="Arial"/>
      <family val="2"/>
    </font>
    <font>
      <b/>
      <sz val="8"/>
      <name val="Arial"/>
      <family val="2"/>
    </font>
    <font>
      <sz val="8"/>
      <name val="Arial"/>
      <family val="2"/>
    </font>
    <font>
      <b/>
      <sz val="9"/>
      <name val="Arial"/>
      <family val="2"/>
    </font>
    <font>
      <sz val="9"/>
      <name val="Arial"/>
      <family val="2"/>
    </font>
    <font>
      <sz val="8"/>
      <color rgb="FF000000"/>
      <name val="Tahoma"/>
      <family val="2"/>
    </font>
    <font>
      <b/>
      <sz val="10"/>
      <color rgb="FFFF0000"/>
      <name val="Arial"/>
      <family val="2"/>
    </font>
    <font>
      <b/>
      <sz val="14"/>
      <name val="Arial"/>
      <family val="2"/>
    </font>
    <font>
      <b/>
      <sz val="6"/>
      <name val="Arial"/>
      <family val="2"/>
    </font>
    <font>
      <b/>
      <u/>
      <sz val="8"/>
      <name val="Arial"/>
      <family val="2"/>
    </font>
    <font>
      <b/>
      <u/>
      <sz val="10"/>
      <name val="Arial"/>
      <family val="2"/>
    </font>
    <font>
      <i/>
      <sz val="8"/>
      <name val="Arial"/>
      <family val="2"/>
    </font>
    <font>
      <u/>
      <sz val="8"/>
      <name val="Arial"/>
      <family val="2"/>
    </font>
    <font>
      <sz val="8"/>
      <color rgb="FFFF0000"/>
      <name val="Arial"/>
      <family val="2"/>
    </font>
    <font>
      <sz val="10"/>
      <color rgb="FFFF0000"/>
      <name val="Arial"/>
      <family val="2"/>
    </font>
    <font>
      <b/>
      <sz val="12"/>
      <color rgb="FFFF0000"/>
      <name val="Arial"/>
      <family val="2"/>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92D050"/>
        <bgColor indexed="64"/>
      </patternFill>
    </fill>
    <fill>
      <patternFill patternType="solid">
        <fgColor theme="0" tint="-0.249977111117893"/>
        <bgColor indexed="64"/>
      </patternFill>
    </fill>
    <fill>
      <patternFill patternType="solid">
        <fgColor rgb="FFF0F8FA"/>
        <bgColor indexed="64"/>
      </patternFill>
    </fill>
    <fill>
      <patternFill patternType="solid">
        <fgColor rgb="FFFFFF00"/>
        <bgColor indexed="64"/>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22"/>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164" fontId="2" fillId="0" borderId="0" applyFont="0" applyFill="0" applyBorder="0" applyAlignment="0" applyProtection="0"/>
    <xf numFmtId="0" fontId="4" fillId="0" borderId="0" applyNumberFormat="0" applyFill="0" applyBorder="0" applyAlignment="0" applyProtection="0">
      <alignment vertical="top"/>
      <protection locked="0"/>
    </xf>
    <xf numFmtId="0" fontId="1" fillId="0" borderId="0"/>
  </cellStyleXfs>
  <cellXfs count="347">
    <xf numFmtId="0" fontId="0" fillId="0" borderId="0" xfId="0"/>
    <xf numFmtId="0" fontId="6" fillId="0" borderId="0" xfId="0" applyFont="1" applyProtection="1">
      <protection locked="0"/>
    </xf>
    <xf numFmtId="0" fontId="8" fillId="0" borderId="0" xfId="0" applyFont="1" applyAlignment="1" applyProtection="1">
      <alignment vertical="center"/>
      <protection locked="0"/>
    </xf>
    <xf numFmtId="0" fontId="8" fillId="0" borderId="0" xfId="0" applyFont="1" applyProtection="1">
      <protection locked="0"/>
    </xf>
    <xf numFmtId="0" fontId="8" fillId="0" borderId="0" xfId="0" applyFont="1" applyAlignment="1" applyProtection="1">
      <alignment horizontal="right" vertical="center"/>
      <protection locked="0"/>
    </xf>
    <xf numFmtId="0" fontId="8" fillId="0" borderId="0" xfId="0" applyFont="1" applyAlignment="1" applyProtection="1">
      <alignment horizontal="center" vertical="center"/>
      <protection locked="0"/>
    </xf>
    <xf numFmtId="0" fontId="5" fillId="2" borderId="0" xfId="0" applyFont="1" applyFill="1" applyAlignment="1">
      <alignment vertical="center"/>
    </xf>
    <xf numFmtId="0" fontId="6" fillId="2" borderId="13" xfId="0" applyFont="1" applyFill="1" applyBorder="1" applyAlignment="1">
      <alignment horizontal="center" vertical="center"/>
    </xf>
    <xf numFmtId="0" fontId="5" fillId="2" borderId="12" xfId="0" applyFont="1" applyFill="1" applyBorder="1" applyAlignment="1">
      <alignment vertical="center"/>
    </xf>
    <xf numFmtId="0" fontId="2" fillId="0" borderId="0" xfId="0" applyFont="1" applyAlignment="1" applyProtection="1">
      <alignment vertical="center"/>
      <protection locked="0"/>
    </xf>
    <xf numFmtId="0" fontId="5" fillId="0" borderId="12" xfId="0" applyFont="1" applyBorder="1" applyAlignment="1">
      <alignment vertical="center"/>
    </xf>
    <xf numFmtId="0" fontId="6" fillId="4" borderId="5" xfId="0" applyFont="1" applyFill="1" applyBorder="1" applyAlignment="1">
      <alignment vertical="center"/>
    </xf>
    <xf numFmtId="0" fontId="6" fillId="4" borderId="0" xfId="0" applyFont="1" applyFill="1" applyAlignment="1">
      <alignment vertical="center"/>
    </xf>
    <xf numFmtId="0" fontId="6" fillId="0" borderId="0" xfId="0" applyFont="1" applyAlignment="1" applyProtection="1">
      <alignment horizontal="right" vertical="center"/>
      <protection locked="0"/>
    </xf>
    <xf numFmtId="0" fontId="8" fillId="4" borderId="0" xfId="0" applyFont="1" applyFill="1"/>
    <xf numFmtId="0" fontId="6" fillId="0" borderId="0" xfId="0" applyFont="1" applyAlignment="1" applyProtection="1">
      <alignment vertical="center"/>
      <protection locked="0"/>
    </xf>
    <xf numFmtId="0" fontId="6" fillId="0" borderId="0" xfId="0" applyFont="1" applyAlignment="1">
      <alignment horizontal="right" vertical="center"/>
    </xf>
    <xf numFmtId="0" fontId="6" fillId="0" borderId="0" xfId="0" applyFont="1" applyAlignment="1">
      <alignment vertical="center"/>
    </xf>
    <xf numFmtId="0" fontId="8" fillId="0" borderId="0" xfId="0" applyFont="1" applyAlignment="1">
      <alignment vertical="center"/>
    </xf>
    <xf numFmtId="0" fontId="8" fillId="0" borderId="0" xfId="0" applyFont="1" applyAlignment="1">
      <alignment horizontal="right" vertical="center"/>
    </xf>
    <xf numFmtId="0" fontId="8" fillId="0" borderId="12" xfId="0" applyFont="1" applyBorder="1" applyAlignment="1">
      <alignment vertical="center"/>
    </xf>
    <xf numFmtId="0" fontId="8" fillId="0" borderId="0" xfId="0" applyFont="1"/>
    <xf numFmtId="0" fontId="6" fillId="4" borderId="4" xfId="0" applyFont="1" applyFill="1" applyBorder="1" applyAlignment="1">
      <alignment horizontal="left" vertical="center"/>
    </xf>
    <xf numFmtId="0" fontId="6" fillId="0" borderId="12" xfId="0" applyFont="1" applyBorder="1" applyAlignment="1">
      <alignment vertical="center" wrapText="1"/>
    </xf>
    <xf numFmtId="0" fontId="2" fillId="0" borderId="0" xfId="0" applyFont="1"/>
    <xf numFmtId="0" fontId="6" fillId="0" borderId="0" xfId="0" applyFont="1"/>
    <xf numFmtId="0" fontId="8" fillId="4" borderId="0" xfId="0" applyFont="1" applyFill="1" applyAlignment="1" applyProtection="1">
      <alignment vertical="center"/>
      <protection locked="0"/>
    </xf>
    <xf numFmtId="0" fontId="8" fillId="4" borderId="0" xfId="0" applyFont="1" applyFill="1" applyProtection="1">
      <protection locked="0"/>
    </xf>
    <xf numFmtId="0" fontId="13" fillId="0" borderId="0" xfId="0" applyFont="1"/>
    <xf numFmtId="14" fontId="7" fillId="0" borderId="8" xfId="0" applyNumberFormat="1" applyFont="1" applyBorder="1" applyAlignment="1">
      <alignment horizontal="center" vertical="center" wrapText="1"/>
    </xf>
    <xf numFmtId="14" fontId="12" fillId="0" borderId="9" xfId="0" applyNumberFormat="1" applyFont="1" applyBorder="1" applyAlignment="1">
      <alignment horizontal="center" vertical="center" wrapText="1"/>
    </xf>
    <xf numFmtId="165" fontId="6" fillId="5" borderId="8" xfId="0" applyNumberFormat="1" applyFont="1" applyFill="1" applyBorder="1" applyAlignment="1">
      <alignment horizontal="center" vertical="center"/>
    </xf>
    <xf numFmtId="0" fontId="5" fillId="2" borderId="15" xfId="0" applyFont="1" applyFill="1" applyBorder="1" applyAlignment="1">
      <alignment vertical="center"/>
    </xf>
    <xf numFmtId="0" fontId="5" fillId="2" borderId="21" xfId="0" applyFont="1" applyFill="1" applyBorder="1" applyAlignment="1">
      <alignment vertical="center"/>
    </xf>
    <xf numFmtId="0" fontId="6" fillId="4" borderId="21" xfId="0" applyFont="1" applyFill="1" applyBorder="1" applyAlignment="1">
      <alignment horizontal="left" vertical="center"/>
    </xf>
    <xf numFmtId="0" fontId="6" fillId="4" borderId="15" xfId="0" applyFont="1" applyFill="1" applyBorder="1" applyAlignment="1">
      <alignment horizontal="left" vertical="center"/>
    </xf>
    <xf numFmtId="0" fontId="6" fillId="4" borderId="28" xfId="0" applyFont="1" applyFill="1" applyBorder="1" applyAlignment="1">
      <alignment horizontal="left" vertical="center"/>
    </xf>
    <xf numFmtId="0" fontId="6" fillId="4" borderId="27" xfId="0" applyFont="1" applyFill="1" applyBorder="1" applyAlignment="1">
      <alignment horizontal="left" vertical="center"/>
    </xf>
    <xf numFmtId="0" fontId="6" fillId="4" borderId="21" xfId="0" applyFont="1" applyFill="1" applyBorder="1" applyAlignment="1">
      <alignment vertical="center"/>
    </xf>
    <xf numFmtId="0" fontId="13" fillId="0" borderId="12" xfId="0" applyFont="1" applyBorder="1"/>
    <xf numFmtId="0" fontId="6" fillId="2" borderId="12" xfId="0" applyFont="1" applyFill="1" applyBorder="1" applyAlignment="1">
      <alignment vertical="center"/>
    </xf>
    <xf numFmtId="0" fontId="6" fillId="4" borderId="0" xfId="0" applyFont="1" applyFill="1"/>
    <xf numFmtId="0" fontId="6" fillId="4" borderId="15" xfId="0" applyFont="1" applyFill="1" applyBorder="1" applyAlignment="1">
      <alignment vertical="center"/>
    </xf>
    <xf numFmtId="0" fontId="6" fillId="4" borderId="12" xfId="0" applyFont="1" applyFill="1" applyBorder="1" applyAlignment="1">
      <alignment vertical="center"/>
    </xf>
    <xf numFmtId="0" fontId="6" fillId="0" borderId="12" xfId="0" applyFont="1" applyBorder="1" applyAlignment="1">
      <alignment vertical="center"/>
    </xf>
    <xf numFmtId="0" fontId="6" fillId="4" borderId="0" xfId="0" applyFont="1" applyFill="1" applyProtection="1">
      <protection locked="0"/>
    </xf>
    <xf numFmtId="0" fontId="5" fillId="4" borderId="21" xfId="0" applyFont="1" applyFill="1" applyBorder="1" applyAlignment="1">
      <alignment horizontal="center" vertical="center"/>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3" xfId="0" applyFont="1" applyFill="1" applyBorder="1" applyAlignment="1">
      <alignment vertical="center"/>
    </xf>
    <xf numFmtId="0" fontId="6" fillId="0" borderId="11" xfId="0" applyFont="1" applyBorder="1" applyAlignment="1">
      <alignment vertical="center"/>
    </xf>
    <xf numFmtId="0" fontId="2" fillId="0" borderId="3" xfId="0" applyFont="1" applyBorder="1" applyAlignment="1">
      <alignment horizontal="center" vertical="top"/>
    </xf>
    <xf numFmtId="0" fontId="3" fillId="0" borderId="3" xfId="0" applyFont="1" applyBorder="1"/>
    <xf numFmtId="0" fontId="2" fillId="0" borderId="3" xfId="0" applyFont="1" applyBorder="1"/>
    <xf numFmtId="0" fontId="2" fillId="0" borderId="8" xfId="0" applyFont="1" applyBorder="1"/>
    <xf numFmtId="0" fontId="2" fillId="0" borderId="3" xfId="0" quotePrefix="1" applyFont="1" applyBorder="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6" fillId="0" borderId="21" xfId="0" applyFont="1" applyBorder="1" applyAlignment="1">
      <alignment vertical="center"/>
    </xf>
    <xf numFmtId="0" fontId="2" fillId="0" borderId="3" xfId="3" applyFont="1" applyBorder="1" applyAlignment="1">
      <alignment vertical="center"/>
    </xf>
    <xf numFmtId="0" fontId="13" fillId="2" borderId="21" xfId="0" applyFont="1" applyFill="1" applyBorder="1" applyAlignment="1">
      <alignment vertical="center"/>
    </xf>
    <xf numFmtId="0" fontId="3" fillId="0" borderId="0" xfId="0" applyFont="1"/>
    <xf numFmtId="0" fontId="6" fillId="4" borderId="21" xfId="0" applyFont="1" applyFill="1" applyBorder="1" applyAlignment="1">
      <alignment vertical="center" wrapText="1"/>
    </xf>
    <xf numFmtId="0" fontId="6" fillId="2" borderId="4" xfId="0" applyFont="1" applyFill="1" applyBorder="1" applyAlignment="1">
      <alignment horizontal="center" vertical="center"/>
    </xf>
    <xf numFmtId="0" fontId="6" fillId="0" borderId="3" xfId="0" applyFont="1" applyBorder="1" applyAlignment="1">
      <alignment horizontal="center" vertical="center"/>
    </xf>
    <xf numFmtId="0" fontId="6" fillId="2" borderId="21" xfId="0" applyFont="1" applyFill="1" applyBorder="1" applyAlignment="1">
      <alignment horizontal="left" vertical="center" wrapText="1"/>
    </xf>
    <xf numFmtId="0" fontId="6" fillId="0" borderId="25" xfId="0" applyFont="1" applyBorder="1" applyAlignment="1">
      <alignment horizontal="left" vertical="top" wrapText="1"/>
    </xf>
    <xf numFmtId="0" fontId="6" fillId="2" borderId="20" xfId="0" applyFont="1" applyFill="1" applyBorder="1" applyAlignment="1">
      <alignment horizontal="center" vertical="center"/>
    </xf>
    <xf numFmtId="0" fontId="6" fillId="2" borderId="0" xfId="0" applyFont="1" applyFill="1" applyAlignment="1">
      <alignment vertical="center"/>
    </xf>
    <xf numFmtId="0" fontId="6" fillId="2" borderId="21" xfId="0" applyFont="1" applyFill="1" applyBorder="1" applyAlignment="1">
      <alignment vertical="center"/>
    </xf>
    <xf numFmtId="0" fontId="5" fillId="2" borderId="15" xfId="0" applyFont="1" applyFill="1" applyBorder="1" applyAlignment="1">
      <alignment horizontal="left" vertical="center"/>
    </xf>
    <xf numFmtId="165" fontId="15" fillId="7" borderId="3" xfId="0" applyNumberFormat="1" applyFont="1" applyFill="1" applyBorder="1" applyAlignment="1" applyProtection="1">
      <alignment horizontal="center" vertical="center"/>
      <protection locked="0"/>
    </xf>
    <xf numFmtId="165" fontId="6" fillId="7" borderId="3" xfId="0" applyNumberFormat="1" applyFont="1" applyFill="1" applyBorder="1" applyAlignment="1" applyProtection="1">
      <alignment horizontal="center" vertical="center"/>
      <protection locked="0"/>
    </xf>
    <xf numFmtId="0" fontId="6" fillId="7" borderId="3" xfId="0" applyFont="1" applyFill="1" applyBorder="1" applyAlignment="1" applyProtection="1">
      <alignment horizontal="center" vertical="center"/>
      <protection locked="0"/>
    </xf>
    <xf numFmtId="0" fontId="6" fillId="0" borderId="15" xfId="0" applyFont="1" applyBorder="1"/>
    <xf numFmtId="0" fontId="6" fillId="2" borderId="14" xfId="0" applyFont="1" applyFill="1" applyBorder="1" applyAlignment="1">
      <alignment horizontal="left" vertical="center"/>
    </xf>
    <xf numFmtId="0" fontId="6" fillId="2" borderId="4" xfId="0" applyFont="1" applyFill="1" applyBorder="1" applyAlignment="1">
      <alignment horizontal="left" vertical="center"/>
    </xf>
    <xf numFmtId="0" fontId="6" fillId="2" borderId="9" xfId="0" applyFont="1" applyFill="1" applyBorder="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6" fillId="7" borderId="20" xfId="0" applyFont="1" applyFill="1" applyBorder="1" applyAlignment="1" applyProtection="1">
      <alignment horizontal="center" vertical="center"/>
      <protection locked="0"/>
    </xf>
    <xf numFmtId="165" fontId="6" fillId="0" borderId="12" xfId="0" applyNumberFormat="1" applyFont="1" applyBorder="1" applyAlignment="1">
      <alignment horizontal="center" vertical="center"/>
    </xf>
    <xf numFmtId="0" fontId="2" fillId="0" borderId="3" xfId="0" applyFont="1" applyBorder="1" applyAlignment="1">
      <alignment vertical="center"/>
    </xf>
    <xf numFmtId="0" fontId="2" fillId="4" borderId="0" xfId="0" applyFont="1" applyFill="1" applyProtection="1">
      <protection locked="0"/>
    </xf>
    <xf numFmtId="0" fontId="2" fillId="0" borderId="0" xfId="0" applyFont="1" applyProtection="1">
      <protection locked="0"/>
    </xf>
    <xf numFmtId="0" fontId="2" fillId="0" borderId="12" xfId="0" applyFont="1" applyBorder="1" applyAlignment="1">
      <alignment horizontal="center" vertical="center"/>
    </xf>
    <xf numFmtId="0" fontId="2" fillId="4" borderId="0" xfId="0" applyFont="1" applyFill="1"/>
    <xf numFmtId="0" fontId="2" fillId="0" borderId="12" xfId="0" applyFont="1" applyBorder="1" applyAlignment="1">
      <alignment vertical="center"/>
    </xf>
    <xf numFmtId="0" fontId="3" fillId="4" borderId="0" xfId="0" applyFont="1" applyFill="1" applyAlignment="1" applyProtection="1">
      <alignment vertical="center"/>
      <protection locked="0"/>
    </xf>
    <xf numFmtId="0" fontId="3" fillId="4" borderId="0" xfId="0" applyFont="1" applyFill="1" applyAlignment="1">
      <alignment vertical="center"/>
    </xf>
    <xf numFmtId="0" fontId="2" fillId="4" borderId="0" xfId="0" applyFont="1" applyFill="1" applyAlignment="1" applyProtection="1">
      <alignment vertical="center"/>
      <protection locked="0"/>
    </xf>
    <xf numFmtId="0" fontId="2" fillId="0" borderId="0" xfId="0" applyFont="1" applyAlignment="1">
      <alignment vertical="center"/>
    </xf>
    <xf numFmtId="0" fontId="6" fillId="2" borderId="0" xfId="0" applyFont="1" applyFill="1" applyAlignment="1">
      <alignment horizontal="right" vertical="center"/>
    </xf>
    <xf numFmtId="165" fontId="15" fillId="0" borderId="0" xfId="0" applyNumberFormat="1" applyFont="1" applyAlignment="1" applyProtection="1">
      <alignment horizontal="center" vertical="center"/>
      <protection locked="0"/>
    </xf>
    <xf numFmtId="0" fontId="5" fillId="2" borderId="0" xfId="0" applyFont="1" applyFill="1" applyAlignment="1">
      <alignment horizontal="left" vertical="center"/>
    </xf>
    <xf numFmtId="0" fontId="6" fillId="0" borderId="21" xfId="0" applyFont="1" applyBorder="1" applyAlignment="1">
      <alignment horizontal="left" vertical="center"/>
    </xf>
    <xf numFmtId="0" fontId="6" fillId="2" borderId="0" xfId="0" applyFont="1" applyFill="1" applyAlignment="1">
      <alignment horizontal="center" vertical="center"/>
    </xf>
    <xf numFmtId="0" fontId="6" fillId="4" borderId="0" xfId="0" applyFont="1" applyFill="1" applyAlignment="1">
      <alignment horizontal="left" vertical="center"/>
    </xf>
    <xf numFmtId="0" fontId="6" fillId="4" borderId="0" xfId="0" applyFont="1" applyFill="1" applyAlignment="1">
      <alignment vertical="center" wrapText="1"/>
    </xf>
    <xf numFmtId="0" fontId="5" fillId="4" borderId="0" xfId="0" applyFont="1" applyFill="1" applyAlignment="1">
      <alignment horizontal="center" vertical="center"/>
    </xf>
    <xf numFmtId="0" fontId="5" fillId="4" borderId="0" xfId="0" applyFont="1" applyFill="1" applyAlignment="1">
      <alignment horizontal="left" vertical="center"/>
    </xf>
    <xf numFmtId="0" fontId="6" fillId="4" borderId="0" xfId="0" applyFont="1" applyFill="1" applyAlignment="1">
      <alignment horizontal="right" vertical="center"/>
    </xf>
    <xf numFmtId="0" fontId="3" fillId="0" borderId="3" xfId="0" applyFont="1" applyBorder="1" applyAlignment="1">
      <alignment vertical="top"/>
    </xf>
    <xf numFmtId="0" fontId="3" fillId="0" borderId="3" xfId="0" applyFont="1" applyBorder="1" applyAlignment="1">
      <alignment vertical="top" wrapText="1"/>
    </xf>
    <xf numFmtId="0" fontId="3" fillId="0" borderId="3" xfId="0" applyFont="1" applyBorder="1" applyAlignment="1">
      <alignment horizontal="left" vertical="top"/>
    </xf>
    <xf numFmtId="0" fontId="3" fillId="0" borderId="3" xfId="0" applyFont="1" applyBorder="1" applyAlignment="1">
      <alignment horizontal="left" vertical="center"/>
    </xf>
    <xf numFmtId="0" fontId="3" fillId="0" borderId="1" xfId="0" applyFont="1" applyBorder="1" applyAlignment="1">
      <alignment vertical="top"/>
    </xf>
    <xf numFmtId="0" fontId="3" fillId="0" borderId="8" xfId="0" applyFont="1" applyBorder="1"/>
    <xf numFmtId="0" fontId="2" fillId="8" borderId="3" xfId="3" applyFont="1" applyFill="1" applyBorder="1" applyAlignment="1">
      <alignment vertical="center"/>
    </xf>
    <xf numFmtId="0" fontId="2" fillId="0" borderId="3" xfId="0" applyFont="1" applyBorder="1" applyAlignment="1">
      <alignment vertical="top"/>
    </xf>
    <xf numFmtId="0" fontId="2" fillId="0" borderId="13" xfId="0" applyFont="1" applyBorder="1" applyAlignment="1">
      <alignment horizontal="center" vertical="top"/>
    </xf>
    <xf numFmtId="0" fontId="6" fillId="2" borderId="0" xfId="0" applyFont="1" applyFill="1" applyAlignment="1" applyProtection="1">
      <alignment vertical="center"/>
      <protection locked="0"/>
    </xf>
    <xf numFmtId="0" fontId="6" fillId="0" borderId="15" xfId="0" applyFont="1" applyBorder="1" applyProtection="1">
      <protection locked="0"/>
    </xf>
    <xf numFmtId="0" fontId="2" fillId="0" borderId="0" xfId="0" applyFont="1" applyAlignment="1">
      <alignment vertical="top"/>
    </xf>
    <xf numFmtId="0" fontId="2" fillId="0" borderId="0" xfId="0" applyFont="1" applyAlignment="1">
      <alignment horizontal="left" vertical="top"/>
    </xf>
    <xf numFmtId="0" fontId="2" fillId="0" borderId="13" xfId="0" applyFont="1" applyBorder="1" applyAlignment="1">
      <alignment vertical="top"/>
    </xf>
    <xf numFmtId="0" fontId="2" fillId="0" borderId="0" xfId="0" applyFont="1" applyAlignment="1">
      <alignment horizontal="center" vertical="top"/>
    </xf>
    <xf numFmtId="0" fontId="2" fillId="8" borderId="8" xfId="0" applyFont="1" applyFill="1" applyBorder="1"/>
    <xf numFmtId="0" fontId="2" fillId="8" borderId="3" xfId="0" applyFont="1" applyFill="1" applyBorder="1" applyAlignment="1">
      <alignment vertical="center"/>
    </xf>
    <xf numFmtId="0" fontId="0" fillId="0" borderId="3" xfId="0" applyBorder="1"/>
    <xf numFmtId="0" fontId="6" fillId="2" borderId="3" xfId="0" applyFont="1" applyFill="1" applyBorder="1" applyAlignment="1">
      <alignment horizontal="center" vertical="center" wrapText="1"/>
    </xf>
    <xf numFmtId="0" fontId="6" fillId="7" borderId="3" xfId="0" applyFont="1" applyFill="1" applyBorder="1" applyAlignment="1" applyProtection="1">
      <alignment vertical="center"/>
      <protection locked="0"/>
    </xf>
    <xf numFmtId="0" fontId="6" fillId="7" borderId="20" xfId="0" applyFont="1" applyFill="1" applyBorder="1" applyAlignment="1" applyProtection="1">
      <alignment vertical="center"/>
      <protection locked="0"/>
    </xf>
    <xf numFmtId="0" fontId="2" fillId="0" borderId="8" xfId="0" applyFont="1" applyBorder="1" applyAlignment="1">
      <alignment horizontal="center"/>
    </xf>
    <xf numFmtId="0" fontId="2" fillId="0" borderId="3" xfId="3" applyFont="1" applyBorder="1" applyAlignment="1">
      <alignment horizontal="center" vertical="center"/>
    </xf>
    <xf numFmtId="0" fontId="2" fillId="0" borderId="0" xfId="3" applyFont="1" applyAlignment="1">
      <alignment horizontal="center" vertical="center"/>
    </xf>
    <xf numFmtId="0" fontId="2" fillId="0" borderId="0" xfId="0" applyFont="1" applyAlignment="1">
      <alignment horizontal="center"/>
    </xf>
    <xf numFmtId="0" fontId="2" fillId="0" borderId="3" xfId="0" applyFont="1" applyBorder="1" applyAlignment="1">
      <alignment horizontal="center"/>
    </xf>
    <xf numFmtId="1" fontId="2" fillId="0" borderId="3" xfId="0" applyNumberFormat="1" applyFont="1" applyBorder="1" applyAlignment="1">
      <alignment horizontal="center"/>
    </xf>
    <xf numFmtId="1" fontId="2" fillId="0" borderId="3" xfId="0" applyNumberFormat="1" applyFont="1" applyBorder="1" applyAlignment="1">
      <alignment horizontal="center" vertical="center"/>
    </xf>
    <xf numFmtId="1" fontId="2" fillId="0" borderId="1" xfId="0" applyNumberFormat="1" applyFont="1" applyBorder="1" applyAlignment="1">
      <alignment horizontal="center" vertical="center"/>
    </xf>
    <xf numFmtId="1" fontId="2" fillId="0" borderId="1" xfId="0" applyNumberFormat="1" applyFont="1" applyBorder="1" applyAlignment="1">
      <alignment horizontal="center"/>
    </xf>
    <xf numFmtId="1" fontId="2" fillId="0" borderId="0" xfId="0" applyNumberFormat="1" applyFont="1" applyAlignment="1">
      <alignment horizontal="center"/>
    </xf>
    <xf numFmtId="0" fontId="2" fillId="8" borderId="3" xfId="3" applyFont="1" applyFill="1" applyBorder="1" applyAlignment="1">
      <alignment horizontal="center" vertical="center"/>
    </xf>
    <xf numFmtId="0" fontId="2" fillId="8" borderId="8" xfId="0" applyFont="1" applyFill="1" applyBorder="1" applyAlignment="1">
      <alignment horizontal="center"/>
    </xf>
    <xf numFmtId="0" fontId="2" fillId="8" borderId="3" xfId="0" applyFont="1" applyFill="1" applyBorder="1" applyAlignment="1">
      <alignment horizontal="center"/>
    </xf>
    <xf numFmtId="1" fontId="2" fillId="8" borderId="3" xfId="0" applyNumberFormat="1" applyFont="1" applyFill="1" applyBorder="1" applyAlignment="1">
      <alignment horizontal="center" vertical="center"/>
    </xf>
    <xf numFmtId="0" fontId="2" fillId="8" borderId="8" xfId="3" applyFont="1" applyFill="1" applyBorder="1" applyAlignment="1">
      <alignment horizontal="center" vertical="center"/>
    </xf>
    <xf numFmtId="0" fontId="6" fillId="0" borderId="3" xfId="0" applyFont="1" applyBorder="1" applyAlignment="1" applyProtection="1">
      <alignment horizontal="center" vertical="center"/>
      <protection locked="0"/>
    </xf>
    <xf numFmtId="0" fontId="3" fillId="0" borderId="3" xfId="0" applyFont="1" applyBorder="1" applyAlignment="1">
      <alignment horizontal="center" vertical="center"/>
    </xf>
    <xf numFmtId="1" fontId="3" fillId="0" borderId="1" xfId="0" applyNumberFormat="1" applyFont="1" applyBorder="1" applyAlignment="1">
      <alignment horizontal="center" vertical="center" wrapText="1"/>
    </xf>
    <xf numFmtId="0" fontId="2" fillId="0" borderId="37" xfId="0" applyFont="1" applyBorder="1"/>
    <xf numFmtId="1" fontId="3" fillId="0" borderId="3" xfId="0" applyNumberFormat="1" applyFont="1" applyBorder="1" applyAlignment="1">
      <alignment horizontal="center" vertical="center" wrapText="1"/>
    </xf>
    <xf numFmtId="0" fontId="6" fillId="0" borderId="21" xfId="0" applyFont="1" applyBorder="1" applyAlignment="1">
      <alignment vertical="center" wrapText="1"/>
    </xf>
    <xf numFmtId="165" fontId="15" fillId="7" borderId="3" xfId="0" applyNumberFormat="1" applyFont="1" applyFill="1" applyBorder="1" applyAlignment="1" applyProtection="1">
      <alignment horizontal="center" vertical="center" wrapText="1"/>
      <protection locked="0"/>
    </xf>
    <xf numFmtId="0" fontId="6" fillId="0" borderId="28" xfId="0" applyFont="1" applyBorder="1" applyAlignment="1">
      <alignment horizontal="left" vertical="center"/>
    </xf>
    <xf numFmtId="0" fontId="5" fillId="6" borderId="26" xfId="0" applyFont="1" applyFill="1" applyBorder="1" applyAlignment="1">
      <alignment horizontal="center" vertical="center"/>
    </xf>
    <xf numFmtId="0" fontId="5" fillId="6" borderId="2" xfId="0" applyFont="1" applyFill="1" applyBorder="1" applyAlignment="1">
      <alignment horizontal="center" vertical="center"/>
    </xf>
    <xf numFmtId="0" fontId="5" fillId="6" borderId="24" xfId="0" applyFont="1" applyFill="1" applyBorder="1" applyAlignment="1">
      <alignment horizontal="center" vertical="center"/>
    </xf>
    <xf numFmtId="0" fontId="6" fillId="7" borderId="7" xfId="0" applyFont="1" applyFill="1" applyBorder="1" applyAlignment="1" applyProtection="1">
      <alignment horizontal="left" vertical="top"/>
      <protection locked="0"/>
    </xf>
    <xf numFmtId="0" fontId="6" fillId="7" borderId="9" xfId="0" applyFont="1" applyFill="1" applyBorder="1" applyAlignment="1" applyProtection="1">
      <alignment horizontal="left" vertical="top"/>
      <protection locked="0"/>
    </xf>
    <xf numFmtId="0" fontId="6" fillId="7" borderId="31" xfId="0" applyFont="1" applyFill="1" applyBorder="1" applyAlignment="1" applyProtection="1">
      <alignment horizontal="left" vertical="top"/>
      <protection locked="0"/>
    </xf>
    <xf numFmtId="0" fontId="6" fillId="7" borderId="32" xfId="0" applyFont="1" applyFill="1" applyBorder="1" applyAlignment="1" applyProtection="1">
      <alignment horizontal="left" vertical="top"/>
      <protection locked="0"/>
    </xf>
    <xf numFmtId="165" fontId="6" fillId="7" borderId="13" xfId="0" applyNumberFormat="1" applyFont="1" applyFill="1" applyBorder="1" applyAlignment="1" applyProtection="1">
      <alignment horizontal="left" vertical="center"/>
      <protection locked="0"/>
    </xf>
    <xf numFmtId="165" fontId="6" fillId="7" borderId="23" xfId="0" applyNumberFormat="1" applyFont="1" applyFill="1" applyBorder="1" applyAlignment="1" applyProtection="1">
      <alignment horizontal="left" vertical="center"/>
      <protection locked="0"/>
    </xf>
    <xf numFmtId="0" fontId="6" fillId="4" borderId="28" xfId="0" applyFont="1" applyFill="1" applyBorder="1" applyAlignment="1">
      <alignment horizontal="left" vertical="top" wrapText="1"/>
    </xf>
    <xf numFmtId="0" fontId="6" fillId="4" borderId="4" xfId="0" applyFont="1" applyFill="1" applyBorder="1" applyAlignment="1">
      <alignment horizontal="left" vertical="top" wrapText="1"/>
    </xf>
    <xf numFmtId="0" fontId="6" fillId="4" borderId="27" xfId="0" applyFont="1" applyFill="1" applyBorder="1" applyAlignment="1">
      <alignment horizontal="left" vertical="top" wrapText="1"/>
    </xf>
    <xf numFmtId="0" fontId="6" fillId="7" borderId="10" xfId="0" applyFont="1" applyFill="1" applyBorder="1" applyAlignment="1" applyProtection="1">
      <alignment horizontal="left" vertical="top"/>
      <protection locked="0"/>
    </xf>
    <xf numFmtId="0" fontId="6" fillId="7" borderId="11" xfId="0" applyFont="1" applyFill="1" applyBorder="1" applyAlignment="1" applyProtection="1">
      <alignment horizontal="left" vertical="top"/>
      <protection locked="0"/>
    </xf>
    <xf numFmtId="165" fontId="6" fillId="7" borderId="3" xfId="0" applyNumberFormat="1" applyFont="1" applyFill="1" applyBorder="1" applyAlignment="1" applyProtection="1">
      <alignment horizontal="left" vertical="center"/>
      <protection locked="0"/>
    </xf>
    <xf numFmtId="165" fontId="6" fillId="7" borderId="20" xfId="0" applyNumberFormat="1" applyFont="1" applyFill="1" applyBorder="1" applyAlignment="1" applyProtection="1">
      <alignment horizontal="left" vertical="center"/>
      <protection locked="0"/>
    </xf>
    <xf numFmtId="0" fontId="6" fillId="4" borderId="21" xfId="0" applyFont="1" applyFill="1" applyBorder="1" applyAlignment="1">
      <alignment horizontal="left" vertical="top" wrapText="1"/>
    </xf>
    <xf numFmtId="0" fontId="6" fillId="4" borderId="0" xfId="0" applyFont="1" applyFill="1" applyAlignment="1">
      <alignment horizontal="left" vertical="top" wrapText="1"/>
    </xf>
    <xf numFmtId="0" fontId="6" fillId="4" borderId="25" xfId="0" applyFont="1" applyFill="1" applyBorder="1" applyAlignment="1">
      <alignment horizontal="left" vertical="top" wrapText="1"/>
    </xf>
    <xf numFmtId="0" fontId="6" fillId="4" borderId="6" xfId="0" applyFont="1" applyFill="1" applyBorder="1" applyAlignment="1">
      <alignment horizontal="left" vertical="top" wrapText="1"/>
    </xf>
    <xf numFmtId="0" fontId="6" fillId="4" borderId="28" xfId="0" applyFont="1" applyFill="1" applyBorder="1" applyAlignment="1">
      <alignment vertical="center" wrapText="1"/>
    </xf>
    <xf numFmtId="0" fontId="6" fillId="4" borderId="4" xfId="0" applyFont="1" applyFill="1" applyBorder="1" applyAlignment="1">
      <alignment vertical="center" wrapText="1"/>
    </xf>
    <xf numFmtId="0" fontId="6" fillId="4" borderId="27" xfId="0" applyFont="1" applyFill="1" applyBorder="1" applyAlignment="1">
      <alignment vertical="center" wrapText="1"/>
    </xf>
    <xf numFmtId="0" fontId="6" fillId="4" borderId="21" xfId="0" quotePrefix="1" applyFont="1" applyFill="1" applyBorder="1" applyAlignment="1">
      <alignment horizontal="left" vertical="center" wrapText="1"/>
    </xf>
    <xf numFmtId="0" fontId="6" fillId="4" borderId="0" xfId="0" applyFont="1" applyFill="1" applyAlignment="1">
      <alignment horizontal="left" vertical="center" wrapText="1"/>
    </xf>
    <xf numFmtId="0" fontId="6" fillId="4" borderId="21" xfId="0" applyFont="1" applyFill="1" applyBorder="1" applyAlignment="1">
      <alignment vertical="center" wrapText="1"/>
    </xf>
    <xf numFmtId="0" fontId="6" fillId="4" borderId="0" xfId="0" applyFont="1" applyFill="1" applyAlignment="1">
      <alignment vertical="center" wrapText="1"/>
    </xf>
    <xf numFmtId="0" fontId="6" fillId="4" borderId="21" xfId="0" quotePrefix="1" applyFont="1" applyFill="1" applyBorder="1" applyAlignment="1">
      <alignment horizontal="left" vertical="top" wrapText="1"/>
    </xf>
    <xf numFmtId="0" fontId="6" fillId="4" borderId="0" xfId="0" quotePrefix="1" applyFont="1" applyFill="1" applyAlignment="1">
      <alignment horizontal="left" vertical="top" wrapText="1"/>
    </xf>
    <xf numFmtId="0" fontId="6" fillId="7" borderId="3" xfId="0" applyFont="1" applyFill="1" applyBorder="1" applyAlignment="1" applyProtection="1">
      <alignment horizontal="left" vertical="top"/>
      <protection locked="0"/>
    </xf>
    <xf numFmtId="0" fontId="6" fillId="7" borderId="20" xfId="0" applyFont="1" applyFill="1" applyBorder="1" applyAlignment="1" applyProtection="1">
      <alignment horizontal="left" vertical="top"/>
      <protection locked="0"/>
    </xf>
    <xf numFmtId="0" fontId="6" fillId="4" borderId="22" xfId="0" applyFont="1" applyFill="1" applyBorder="1" applyAlignment="1">
      <alignment horizontal="left" vertical="top" wrapText="1"/>
    </xf>
    <xf numFmtId="0" fontId="6" fillId="4" borderId="28"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27" xfId="0" applyFont="1" applyFill="1" applyBorder="1" applyAlignment="1">
      <alignment horizontal="left" vertical="center" wrapText="1"/>
    </xf>
    <xf numFmtId="0" fontId="6" fillId="4" borderId="21" xfId="0" quotePrefix="1" applyFont="1" applyFill="1" applyBorder="1" applyAlignment="1">
      <alignment vertical="center" wrapText="1"/>
    </xf>
    <xf numFmtId="0" fontId="6" fillId="4" borderId="3" xfId="0" applyFont="1" applyFill="1" applyBorder="1" applyAlignment="1">
      <alignment horizontal="left" vertical="top" wrapText="1"/>
    </xf>
    <xf numFmtId="0" fontId="6" fillId="4" borderId="3" xfId="0" applyFont="1" applyFill="1" applyBorder="1" applyAlignment="1">
      <alignment horizontal="center" vertical="top" wrapText="1"/>
    </xf>
    <xf numFmtId="0" fontId="13" fillId="0" borderId="26" xfId="0" applyFont="1" applyBorder="1" applyAlignment="1">
      <alignment horizontal="left" vertical="top" wrapText="1"/>
    </xf>
    <xf numFmtId="0" fontId="13" fillId="0" borderId="2" xfId="0" applyFont="1" applyBorder="1" applyAlignment="1">
      <alignment horizontal="left" vertical="top" wrapText="1"/>
    </xf>
    <xf numFmtId="0" fontId="13" fillId="0" borderId="24" xfId="0" applyFont="1" applyBorder="1" applyAlignment="1">
      <alignment horizontal="left" vertical="top" wrapText="1"/>
    </xf>
    <xf numFmtId="0" fontId="6" fillId="7" borderId="26" xfId="0" applyFont="1" applyFill="1" applyBorder="1" applyAlignment="1" applyProtection="1">
      <alignment horizontal="left" vertical="top"/>
      <protection locked="0"/>
    </xf>
    <xf numFmtId="0" fontId="6" fillId="7" borderId="2" xfId="0" applyFont="1" applyFill="1" applyBorder="1" applyAlignment="1" applyProtection="1">
      <alignment horizontal="left" vertical="top"/>
      <protection locked="0"/>
    </xf>
    <xf numFmtId="0" fontId="6" fillId="7" borderId="24" xfId="0" applyFont="1" applyFill="1" applyBorder="1" applyAlignment="1" applyProtection="1">
      <alignment horizontal="left" vertical="top"/>
      <protection locked="0"/>
    </xf>
    <xf numFmtId="0" fontId="5" fillId="6" borderId="19"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20" xfId="0" applyFont="1" applyFill="1" applyBorder="1" applyAlignment="1">
      <alignment horizontal="center" vertical="center"/>
    </xf>
    <xf numFmtId="0" fontId="6" fillId="7" borderId="4" xfId="0" applyFont="1" applyFill="1" applyBorder="1" applyAlignment="1" applyProtection="1">
      <alignment horizontal="left" vertical="top"/>
      <protection locked="0"/>
    </xf>
    <xf numFmtId="0" fontId="6" fillId="7" borderId="27" xfId="0" applyFont="1" applyFill="1" applyBorder="1" applyAlignment="1" applyProtection="1">
      <alignment horizontal="left" vertical="top"/>
      <protection locked="0"/>
    </xf>
    <xf numFmtId="0" fontId="6" fillId="7" borderId="5" xfId="0" applyFont="1" applyFill="1" applyBorder="1" applyAlignment="1" applyProtection="1">
      <alignment horizontal="left" vertical="top"/>
      <protection locked="0"/>
    </xf>
    <xf numFmtId="0" fontId="6" fillId="7" borderId="0" xfId="0" applyFont="1" applyFill="1" applyAlignment="1" applyProtection="1">
      <alignment horizontal="left" vertical="top"/>
      <protection locked="0"/>
    </xf>
    <xf numFmtId="0" fontId="6" fillId="7" borderId="15" xfId="0" applyFont="1" applyFill="1" applyBorder="1" applyAlignment="1" applyProtection="1">
      <alignment horizontal="left" vertical="top"/>
      <protection locked="0"/>
    </xf>
    <xf numFmtId="0" fontId="6" fillId="7" borderId="6" xfId="0" applyFont="1" applyFill="1" applyBorder="1" applyAlignment="1" applyProtection="1">
      <alignment horizontal="left" vertical="top"/>
      <protection locked="0"/>
    </xf>
    <xf numFmtId="0" fontId="6" fillId="7" borderId="22" xfId="0" applyFont="1" applyFill="1" applyBorder="1" applyAlignment="1" applyProtection="1">
      <alignment horizontal="left" vertical="top"/>
      <protection locked="0"/>
    </xf>
    <xf numFmtId="0" fontId="6" fillId="0" borderId="21" xfId="0" applyFont="1" applyBorder="1" applyAlignment="1">
      <alignment horizontal="right" vertical="center"/>
    </xf>
    <xf numFmtId="0" fontId="6" fillId="0" borderId="12" xfId="0" applyFont="1" applyBorder="1" applyAlignment="1">
      <alignment horizontal="right" vertical="center"/>
    </xf>
    <xf numFmtId="0" fontId="6" fillId="7" borderId="7" xfId="0" applyFont="1" applyFill="1" applyBorder="1" applyAlignment="1" applyProtection="1">
      <alignment horizontal="left" vertical="center"/>
      <protection locked="0"/>
    </xf>
    <xf numFmtId="0" fontId="6" fillId="7" borderId="4" xfId="0" applyFont="1" applyFill="1" applyBorder="1" applyAlignment="1" applyProtection="1">
      <alignment horizontal="left" vertical="center"/>
      <protection locked="0"/>
    </xf>
    <xf numFmtId="0" fontId="6" fillId="7" borderId="9" xfId="0" applyFont="1" applyFill="1" applyBorder="1" applyAlignment="1" applyProtection="1">
      <alignment horizontal="left" vertical="center"/>
      <protection locked="0"/>
    </xf>
    <xf numFmtId="0" fontId="6" fillId="7" borderId="3" xfId="0" applyFont="1" applyFill="1" applyBorder="1" applyAlignment="1" applyProtection="1">
      <alignment horizontal="left" vertical="center"/>
      <protection locked="0"/>
    </xf>
    <xf numFmtId="0" fontId="6" fillId="7" borderId="26" xfId="0" applyFont="1" applyFill="1" applyBorder="1" applyAlignment="1" applyProtection="1">
      <alignment horizontal="center" vertical="center"/>
      <protection locked="0"/>
    </xf>
    <xf numFmtId="0" fontId="6" fillId="7" borderId="2" xfId="0" applyFont="1" applyFill="1" applyBorder="1" applyAlignment="1" applyProtection="1">
      <alignment horizontal="center" vertical="center"/>
      <protection locked="0"/>
    </xf>
    <xf numFmtId="0" fontId="6" fillId="7" borderId="8" xfId="0" applyFont="1" applyFill="1" applyBorder="1" applyAlignment="1" applyProtection="1">
      <alignment horizontal="center" vertical="center"/>
      <protection locked="0"/>
    </xf>
    <xf numFmtId="0" fontId="6" fillId="7" borderId="1" xfId="0" applyFont="1" applyFill="1" applyBorder="1" applyAlignment="1" applyProtection="1">
      <alignment horizontal="center" vertical="center"/>
      <protection locked="0"/>
    </xf>
    <xf numFmtId="0" fontId="13" fillId="0" borderId="26" xfId="0" applyFont="1" applyBorder="1" applyAlignment="1">
      <alignment horizontal="left" vertical="center"/>
    </xf>
    <xf numFmtId="0" fontId="13" fillId="0" borderId="2" xfId="0" applyFont="1" applyBorder="1" applyAlignment="1">
      <alignment horizontal="left" vertical="center"/>
    </xf>
    <xf numFmtId="0" fontId="13" fillId="0" borderId="24" xfId="0" applyFont="1" applyBorder="1" applyAlignment="1">
      <alignment horizontal="left" vertical="center"/>
    </xf>
    <xf numFmtId="0" fontId="6" fillId="0" borderId="26" xfId="0" applyFont="1" applyBorder="1" applyAlignment="1">
      <alignment horizontal="left" vertical="center"/>
    </xf>
    <xf numFmtId="0" fontId="6" fillId="0" borderId="2" xfId="0" applyFont="1" applyBorder="1" applyAlignment="1">
      <alignment horizontal="left" vertical="center"/>
    </xf>
    <xf numFmtId="0" fontId="6" fillId="0" borderId="8" xfId="0" applyFont="1" applyBorder="1" applyAlignment="1">
      <alignment horizontal="left" vertical="center"/>
    </xf>
    <xf numFmtId="0" fontId="6" fillId="2" borderId="3" xfId="0" applyFont="1" applyFill="1" applyBorder="1" applyAlignment="1">
      <alignment horizontal="center" vertical="center"/>
    </xf>
    <xf numFmtId="0" fontId="6" fillId="2" borderId="20" xfId="0" applyFont="1" applyFill="1" applyBorder="1" applyAlignment="1">
      <alignment horizontal="center" vertical="center"/>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2" fillId="0" borderId="3" xfId="0" applyFont="1" applyBorder="1" applyAlignment="1">
      <alignment horizontal="center" vertical="center"/>
    </xf>
    <xf numFmtId="0" fontId="6" fillId="2" borderId="27"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0" borderId="24" xfId="0" applyFont="1" applyBorder="1" applyAlignment="1">
      <alignment horizontal="left" vertical="center"/>
    </xf>
    <xf numFmtId="165" fontId="6" fillId="7" borderId="3" xfId="0" applyNumberFormat="1" applyFont="1" applyFill="1" applyBorder="1" applyAlignment="1" applyProtection="1">
      <alignment horizontal="left" vertical="top"/>
      <protection locked="0"/>
    </xf>
    <xf numFmtId="165" fontId="6" fillId="7" borderId="20" xfId="0" applyNumberFormat="1" applyFont="1" applyFill="1" applyBorder="1" applyAlignment="1" applyProtection="1">
      <alignment horizontal="left" vertical="top"/>
      <protection locked="0"/>
    </xf>
    <xf numFmtId="0" fontId="13" fillId="2" borderId="26" xfId="0" applyFont="1" applyFill="1" applyBorder="1" applyAlignment="1">
      <alignment horizontal="left" vertical="center"/>
    </xf>
    <xf numFmtId="0" fontId="13" fillId="2" borderId="2" xfId="0" applyFont="1" applyFill="1" applyBorder="1" applyAlignment="1">
      <alignment horizontal="left" vertical="center"/>
    </xf>
    <xf numFmtId="0" fontId="13" fillId="2" borderId="24" xfId="0" applyFont="1" applyFill="1" applyBorder="1" applyAlignment="1">
      <alignment horizontal="left" vertical="center"/>
    </xf>
    <xf numFmtId="14" fontId="12" fillId="0" borderId="12" xfId="0" applyNumberFormat="1" applyFont="1" applyBorder="1" applyAlignment="1">
      <alignment horizontal="center" vertical="center" wrapText="1"/>
    </xf>
    <xf numFmtId="14" fontId="12" fillId="0" borderId="35" xfId="0" applyNumberFormat="1" applyFont="1" applyBorder="1" applyAlignment="1">
      <alignment horizontal="center" vertical="center" wrapText="1"/>
    </xf>
    <xf numFmtId="14" fontId="12" fillId="0" borderId="36" xfId="0" applyNumberFormat="1" applyFont="1" applyBorder="1" applyAlignment="1">
      <alignment horizontal="center" vertical="center" wrapText="1"/>
    </xf>
    <xf numFmtId="0" fontId="6" fillId="2" borderId="1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6" fillId="2" borderId="37"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7" borderId="26" xfId="0" applyFont="1" applyFill="1" applyBorder="1" applyAlignment="1" applyProtection="1">
      <alignment horizontal="left" vertical="center"/>
      <protection locked="0"/>
    </xf>
    <xf numFmtId="0" fontId="6" fillId="7" borderId="2" xfId="0" applyFont="1" applyFill="1" applyBorder="1" applyAlignment="1" applyProtection="1">
      <alignment horizontal="left" vertical="center"/>
      <protection locked="0"/>
    </xf>
    <xf numFmtId="0" fontId="6" fillId="7" borderId="8" xfId="0" applyFont="1" applyFill="1" applyBorder="1" applyAlignment="1" applyProtection="1">
      <alignment horizontal="left" vertical="center"/>
      <protection locked="0"/>
    </xf>
    <xf numFmtId="0" fontId="6" fillId="7" borderId="1" xfId="0" applyFont="1" applyFill="1" applyBorder="1" applyAlignment="1" applyProtection="1">
      <alignment horizontal="left" vertical="center"/>
      <protection locked="0"/>
    </xf>
    <xf numFmtId="0" fontId="6" fillId="2" borderId="1" xfId="0"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protection locked="0"/>
    </xf>
    <xf numFmtId="14" fontId="12" fillId="0" borderId="11" xfId="0" applyNumberFormat="1" applyFont="1" applyBorder="1" applyAlignment="1">
      <alignment horizontal="center" vertical="center" wrapText="1"/>
    </xf>
    <xf numFmtId="0" fontId="6" fillId="2" borderId="26"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8" xfId="0" applyFont="1" applyFill="1" applyBorder="1" applyAlignment="1">
      <alignment horizontal="center" vertical="center"/>
    </xf>
    <xf numFmtId="166" fontId="6" fillId="7" borderId="3" xfId="0" applyNumberFormat="1" applyFont="1" applyFill="1" applyBorder="1" applyAlignment="1" applyProtection="1">
      <alignment horizontal="center" vertical="center"/>
      <protection locked="0"/>
    </xf>
    <xf numFmtId="166" fontId="6" fillId="7" borderId="20" xfId="0" applyNumberFormat="1" applyFont="1" applyFill="1" applyBorder="1" applyAlignment="1" applyProtection="1">
      <alignment horizontal="center" vertical="center"/>
      <protection locked="0"/>
    </xf>
    <xf numFmtId="0" fontId="13" fillId="0" borderId="26" xfId="0" applyFont="1" applyBorder="1" applyAlignment="1">
      <alignment vertical="center"/>
    </xf>
    <xf numFmtId="0" fontId="13" fillId="0" borderId="2" xfId="0" applyFont="1" applyBorder="1" applyAlignment="1">
      <alignment vertical="center"/>
    </xf>
    <xf numFmtId="0" fontId="13" fillId="0" borderId="24" xfId="0" applyFont="1" applyBorder="1" applyAlignment="1">
      <alignment vertical="center"/>
    </xf>
    <xf numFmtId="0" fontId="6" fillId="0" borderId="19" xfId="0" applyFont="1" applyBorder="1" applyAlignment="1">
      <alignment horizontal="center" vertical="center"/>
    </xf>
    <xf numFmtId="0" fontId="6" fillId="0" borderId="3" xfId="0" applyFont="1" applyBorder="1" applyAlignment="1">
      <alignment horizontal="center" vertical="center"/>
    </xf>
    <xf numFmtId="166" fontId="6" fillId="2" borderId="3" xfId="0" applyNumberFormat="1" applyFont="1" applyFill="1" applyBorder="1" applyAlignment="1">
      <alignment horizontal="center" vertical="center"/>
    </xf>
    <xf numFmtId="166" fontId="6" fillId="2" borderId="20" xfId="0" applyNumberFormat="1" applyFont="1" applyFill="1" applyBorder="1" applyAlignment="1">
      <alignment horizontal="center" vertical="center"/>
    </xf>
    <xf numFmtId="0" fontId="6" fillId="0" borderId="3" xfId="0" applyFont="1" applyBorder="1" applyAlignment="1">
      <alignment horizontal="left" vertical="center" wrapText="1"/>
    </xf>
    <xf numFmtId="0" fontId="6" fillId="0" borderId="5" xfId="0" applyFont="1" applyBorder="1" applyAlignment="1">
      <alignment horizontal="right" vertical="center"/>
    </xf>
    <xf numFmtId="0" fontId="6" fillId="0" borderId="0" xfId="0" applyFont="1" applyAlignment="1">
      <alignment horizontal="right" vertical="center"/>
    </xf>
    <xf numFmtId="165" fontId="15" fillId="7" borderId="1" xfId="0" applyNumberFormat="1" applyFont="1" applyFill="1" applyBorder="1" applyAlignment="1" applyProtection="1">
      <alignment horizontal="center" vertical="center"/>
      <protection locked="0"/>
    </xf>
    <xf numFmtId="165" fontId="15" fillId="7" borderId="2" xfId="0" applyNumberFormat="1" applyFont="1" applyFill="1" applyBorder="1" applyAlignment="1" applyProtection="1">
      <alignment horizontal="center" vertical="center"/>
      <protection locked="0"/>
    </xf>
    <xf numFmtId="165" fontId="15" fillId="7" borderId="8" xfId="0" applyNumberFormat="1" applyFont="1" applyFill="1" applyBorder="1" applyAlignment="1" applyProtection="1">
      <alignment horizontal="center" vertical="center"/>
      <protection locked="0"/>
    </xf>
    <xf numFmtId="0" fontId="6" fillId="2" borderId="3" xfId="0" applyFont="1" applyFill="1" applyBorder="1" applyAlignment="1">
      <alignment horizontal="left" vertical="center"/>
    </xf>
    <xf numFmtId="0" fontId="6" fillId="7" borderId="20" xfId="0" applyFont="1" applyFill="1" applyBorder="1" applyAlignment="1" applyProtection="1">
      <alignment horizontal="left" vertical="center"/>
      <protection locked="0"/>
    </xf>
    <xf numFmtId="0" fontId="6" fillId="2" borderId="3" xfId="0" applyFont="1" applyFill="1" applyBorder="1" applyAlignment="1">
      <alignment horizontal="left" vertical="center" wrapText="1"/>
    </xf>
    <xf numFmtId="0" fontId="6" fillId="2" borderId="5" xfId="0" applyFont="1" applyFill="1" applyBorder="1" applyAlignment="1">
      <alignment horizontal="right" vertical="center"/>
    </xf>
    <xf numFmtId="0" fontId="6" fillId="2" borderId="0" xfId="0" applyFont="1" applyFill="1" applyAlignment="1">
      <alignment horizontal="right" vertical="center"/>
    </xf>
    <xf numFmtId="10" fontId="6" fillId="7" borderId="1" xfId="0" applyNumberFormat="1" applyFont="1" applyFill="1" applyBorder="1" applyAlignment="1" applyProtection="1">
      <alignment vertical="center"/>
      <protection locked="0"/>
    </xf>
    <xf numFmtId="10" fontId="6" fillId="7" borderId="24" xfId="0" applyNumberFormat="1" applyFont="1" applyFill="1" applyBorder="1" applyAlignment="1" applyProtection="1">
      <alignment vertical="center"/>
      <protection locked="0"/>
    </xf>
    <xf numFmtId="0" fontId="6" fillId="0" borderId="1" xfId="0" applyFont="1" applyBorder="1" applyAlignment="1">
      <alignment horizontal="left" vertical="center"/>
    </xf>
    <xf numFmtId="0" fontId="17" fillId="0" borderId="5" xfId="0" applyFont="1" applyBorder="1" applyAlignment="1">
      <alignment horizontal="center" vertical="center"/>
    </xf>
    <xf numFmtId="0" fontId="17" fillId="0" borderId="0" xfId="0" applyFont="1" applyAlignment="1">
      <alignment horizontal="center" vertical="center"/>
    </xf>
    <xf numFmtId="0" fontId="17" fillId="0" borderId="15" xfId="0" applyFont="1" applyBorder="1" applyAlignment="1">
      <alignment horizontal="center" vertical="center"/>
    </xf>
    <xf numFmtId="0" fontId="6" fillId="7" borderId="24" xfId="0" applyFont="1" applyFill="1" applyBorder="1" applyAlignment="1" applyProtection="1">
      <alignment horizontal="left" vertical="center"/>
      <protection locked="0"/>
    </xf>
    <xf numFmtId="0" fontId="3" fillId="4" borderId="16"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18" xfId="0" applyFont="1" applyFill="1" applyBorder="1" applyAlignment="1">
      <alignment horizontal="center" vertical="center"/>
    </xf>
    <xf numFmtId="0" fontId="5" fillId="2" borderId="21" xfId="0" applyFont="1" applyFill="1" applyBorder="1" applyAlignment="1">
      <alignment horizontal="left" vertical="center"/>
    </xf>
    <xf numFmtId="0" fontId="5" fillId="2" borderId="0" xfId="0" applyFont="1" applyFill="1" applyAlignment="1">
      <alignment horizontal="left" vertical="center"/>
    </xf>
    <xf numFmtId="0" fontId="5" fillId="2" borderId="15" xfId="0" applyFont="1" applyFill="1" applyBorder="1" applyAlignment="1">
      <alignment horizontal="left" vertical="center"/>
    </xf>
    <xf numFmtId="0" fontId="6" fillId="7" borderId="1" xfId="0" applyFont="1" applyFill="1" applyBorder="1" applyAlignment="1" applyProtection="1">
      <alignment vertical="center"/>
      <protection locked="0"/>
    </xf>
    <xf numFmtId="0" fontId="6" fillId="7" borderId="24" xfId="0" applyFont="1" applyFill="1" applyBorder="1" applyAlignment="1" applyProtection="1">
      <alignment vertical="center"/>
      <protection locked="0"/>
    </xf>
    <xf numFmtId="0" fontId="17" fillId="0" borderId="5" xfId="0" applyFont="1" applyBorder="1" applyAlignment="1">
      <alignment horizontal="right" vertical="center"/>
    </xf>
    <xf numFmtId="0" fontId="17" fillId="0" borderId="0" xfId="0" applyFont="1" applyAlignment="1">
      <alignment horizontal="right" vertical="center"/>
    </xf>
    <xf numFmtId="2" fontId="6" fillId="7" borderId="1" xfId="0" applyNumberFormat="1" applyFont="1" applyFill="1" applyBorder="1" applyAlignment="1" applyProtection="1">
      <alignment vertical="center"/>
      <protection locked="0"/>
    </xf>
    <xf numFmtId="2" fontId="6" fillId="7" borderId="24" xfId="0" applyNumberFormat="1" applyFont="1" applyFill="1" applyBorder="1" applyAlignment="1" applyProtection="1">
      <alignment vertical="center"/>
      <protection locked="0"/>
    </xf>
    <xf numFmtId="0" fontId="5" fillId="6" borderId="28" xfId="0" applyFont="1" applyFill="1" applyBorder="1" applyAlignment="1">
      <alignment horizontal="center" vertical="center"/>
    </xf>
    <xf numFmtId="0" fontId="5" fillId="6" borderId="4" xfId="0" applyFont="1" applyFill="1" applyBorder="1" applyAlignment="1">
      <alignment horizontal="center" vertical="center"/>
    </xf>
    <xf numFmtId="0" fontId="5" fillId="6" borderId="27" xfId="0" applyFont="1" applyFill="1" applyBorder="1" applyAlignment="1">
      <alignment horizontal="center" vertical="center"/>
    </xf>
    <xf numFmtId="0" fontId="13" fillId="0" borderId="21" xfId="0" applyFont="1" applyBorder="1"/>
    <xf numFmtId="0" fontId="13" fillId="0" borderId="0" xfId="0" applyFont="1"/>
    <xf numFmtId="0" fontId="13" fillId="0" borderId="15" xfId="0" applyFont="1" applyBorder="1"/>
    <xf numFmtId="0" fontId="6" fillId="2" borderId="21" xfId="0" applyFont="1" applyFill="1" applyBorder="1" applyAlignment="1">
      <alignment vertical="center"/>
    </xf>
    <xf numFmtId="0" fontId="6" fillId="2" borderId="0" xfId="0" applyFont="1" applyFill="1" applyAlignment="1">
      <alignment vertical="center"/>
    </xf>
    <xf numFmtId="0" fontId="6" fillId="2" borderId="7" xfId="0" applyFont="1" applyFill="1" applyBorder="1" applyAlignment="1">
      <alignment horizontal="right" vertical="center"/>
    </xf>
    <xf numFmtId="0" fontId="6" fillId="2" borderId="4" xfId="0" applyFont="1" applyFill="1" applyBorder="1" applyAlignment="1">
      <alignment horizontal="right" vertical="center"/>
    </xf>
    <xf numFmtId="0" fontId="6" fillId="0" borderId="12" xfId="0" applyFont="1" applyBorder="1" applyAlignment="1">
      <alignment horizontal="left" vertical="top" wrapText="1"/>
    </xf>
    <xf numFmtId="49" fontId="6" fillId="7" borderId="3" xfId="0" applyNumberFormat="1" applyFont="1" applyFill="1" applyBorder="1" applyAlignment="1" applyProtection="1">
      <alignment horizontal="left" vertical="center"/>
      <protection locked="0"/>
    </xf>
    <xf numFmtId="49" fontId="6" fillId="7" borderId="20" xfId="0" applyNumberFormat="1" applyFont="1" applyFill="1" applyBorder="1" applyAlignment="1" applyProtection="1">
      <alignment horizontal="left" vertical="center"/>
      <protection locked="0"/>
    </xf>
    <xf numFmtId="49" fontId="6" fillId="7" borderId="3" xfId="2" applyNumberFormat="1" applyFont="1" applyFill="1" applyBorder="1" applyAlignment="1" applyProtection="1">
      <alignment horizontal="left" vertical="center"/>
      <protection locked="0"/>
    </xf>
    <xf numFmtId="49" fontId="6" fillId="7" borderId="20" xfId="2" applyNumberFormat="1" applyFont="1" applyFill="1" applyBorder="1" applyAlignment="1" applyProtection="1">
      <alignment horizontal="left" vertical="center"/>
      <protection locked="0"/>
    </xf>
    <xf numFmtId="0" fontId="6" fillId="7" borderId="34" xfId="0" applyFont="1" applyFill="1" applyBorder="1" applyAlignment="1" applyProtection="1">
      <alignment horizontal="left" vertical="center"/>
      <protection locked="0"/>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8" xfId="0" applyFont="1" applyBorder="1" applyAlignment="1">
      <alignment horizontal="left" vertical="top" wrapText="1"/>
    </xf>
    <xf numFmtId="0" fontId="2" fillId="0" borderId="3" xfId="0" applyFont="1" applyBorder="1" applyAlignment="1">
      <alignment vertical="top" wrapText="1"/>
    </xf>
    <xf numFmtId="0" fontId="2" fillId="0" borderId="3" xfId="0" applyFont="1" applyBorder="1" applyAlignment="1">
      <alignment horizontal="center" vertical="top"/>
    </xf>
    <xf numFmtId="0" fontId="2" fillId="0" borderId="3" xfId="0" applyFont="1" applyBorder="1" applyAlignment="1">
      <alignment vertical="top"/>
    </xf>
    <xf numFmtId="0" fontId="2" fillId="0" borderId="3" xfId="0" applyFont="1" applyBorder="1" applyAlignment="1">
      <alignment horizontal="left" vertical="top"/>
    </xf>
    <xf numFmtId="0" fontId="2" fillId="0" borderId="34" xfId="0" applyFont="1" applyBorder="1" applyAlignment="1">
      <alignment horizontal="center" vertical="top"/>
    </xf>
    <xf numFmtId="0" fontId="2" fillId="0" borderId="13" xfId="0" applyFont="1" applyBorder="1" applyAlignment="1">
      <alignment horizontal="center" vertical="top"/>
    </xf>
    <xf numFmtId="0" fontId="2" fillId="0" borderId="3" xfId="0" applyFont="1" applyBorder="1" applyAlignment="1">
      <alignment horizontal="left" vertical="top" wrapText="1"/>
    </xf>
    <xf numFmtId="0" fontId="2" fillId="0" borderId="7" xfId="0" applyFont="1" applyBorder="1" applyAlignment="1">
      <alignment horizontal="center" vertical="top"/>
    </xf>
    <xf numFmtId="0" fontId="2" fillId="0" borderId="4" xfId="0" applyFont="1" applyBorder="1" applyAlignment="1">
      <alignment horizontal="center" vertical="top"/>
    </xf>
    <xf numFmtId="0" fontId="2" fillId="0" borderId="9" xfId="0" applyFont="1" applyBorder="1" applyAlignment="1">
      <alignment horizontal="center" vertical="top"/>
    </xf>
    <xf numFmtId="0" fontId="2" fillId="0" borderId="10" xfId="0" applyFont="1" applyBorder="1" applyAlignment="1">
      <alignment horizontal="center" vertical="top"/>
    </xf>
    <xf numFmtId="0" fontId="2" fillId="0" borderId="6" xfId="0" applyFont="1" applyBorder="1" applyAlignment="1">
      <alignment horizontal="center" vertical="top"/>
    </xf>
    <xf numFmtId="0" fontId="2" fillId="0" borderId="11" xfId="0" applyFont="1" applyBorder="1" applyAlignment="1">
      <alignment horizontal="center" vertical="top"/>
    </xf>
    <xf numFmtId="0" fontId="3" fillId="3" borderId="3" xfId="0" applyFont="1" applyFill="1" applyBorder="1" applyAlignment="1">
      <alignment horizontal="center"/>
    </xf>
    <xf numFmtId="0" fontId="2" fillId="7" borderId="3" xfId="0" applyFont="1" applyFill="1" applyBorder="1" applyAlignment="1">
      <alignment horizontal="left" vertical="top"/>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8" xfId="0" applyFont="1" applyBorder="1" applyAlignment="1">
      <alignment horizontal="left" vertical="top"/>
    </xf>
    <xf numFmtId="0" fontId="2" fillId="0" borderId="1" xfId="0" applyFont="1" applyBorder="1" applyAlignment="1">
      <alignment horizontal="center" vertical="top"/>
    </xf>
    <xf numFmtId="0" fontId="2" fillId="0" borderId="2" xfId="0" applyFont="1" applyBorder="1" applyAlignment="1">
      <alignment horizontal="center" vertical="top"/>
    </xf>
    <xf numFmtId="0" fontId="2" fillId="0" borderId="8" xfId="0" applyFont="1" applyBorder="1" applyAlignment="1">
      <alignment horizontal="center" vertical="top"/>
    </xf>
    <xf numFmtId="0" fontId="2" fillId="0" borderId="3" xfId="0" quotePrefix="1" applyFont="1" applyBorder="1" applyAlignment="1">
      <alignment horizontal="lef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6" borderId="1"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8" xfId="0" applyFont="1" applyFill="1" applyBorder="1" applyAlignment="1">
      <alignment horizontal="center" vertical="center"/>
    </xf>
    <xf numFmtId="0" fontId="2" fillId="0" borderId="3" xfId="0" applyFont="1" applyBorder="1" applyAlignment="1">
      <alignment horizontal="left" vertical="center"/>
    </xf>
    <xf numFmtId="0" fontId="11" fillId="2" borderId="3" xfId="0" applyFont="1" applyFill="1" applyBorder="1" applyAlignment="1">
      <alignment horizontal="center"/>
    </xf>
    <xf numFmtId="0" fontId="3" fillId="0" borderId="3" xfId="0" applyFont="1" applyBorder="1" applyAlignment="1">
      <alignment horizontal="left" vertical="top"/>
    </xf>
    <xf numFmtId="0" fontId="3" fillId="3" borderId="3" xfId="0" applyFont="1" applyFill="1" applyBorder="1" applyAlignment="1">
      <alignment horizontal="center" vertical="center"/>
    </xf>
    <xf numFmtId="0" fontId="2" fillId="0" borderId="3" xfId="0" applyFont="1" applyFill="1" applyBorder="1" applyAlignment="1">
      <alignment vertical="center"/>
    </xf>
    <xf numFmtId="0" fontId="2" fillId="0" borderId="3" xfId="0" applyFont="1" applyFill="1" applyBorder="1" applyAlignment="1">
      <alignment horizontal="center"/>
    </xf>
    <xf numFmtId="1" fontId="2" fillId="0" borderId="3" xfId="0" applyNumberFormat="1" applyFont="1" applyFill="1" applyBorder="1" applyAlignment="1">
      <alignment horizontal="center" vertical="center"/>
    </xf>
  </cellXfs>
  <cellStyles count="4">
    <cellStyle name="Euro" xfId="1" xr:uid="{00000000-0005-0000-0000-000000000000}"/>
    <cellStyle name="Hyperlink" xfId="2" builtinId="8"/>
    <cellStyle name="Standaard" xfId="0" builtinId="0"/>
    <cellStyle name="Standaard 2" xfId="3" xr:uid="{DF712D82-E725-4EB0-96E6-D629D34397CA}"/>
  </cellStyles>
  <dxfs count="5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colors>
    <mruColors>
      <color rgb="FFF0F8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Drop" dropLines="30" dropStyle="combo" dx="31" fmlaRange="'Products + withdrawal period'!$K$2:$K$245" noThreeD="1" sel="1" val="0"/>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Drop" dropLines="30" dropStyle="combo" dx="31" fmlaRange="'Products + withdrawal period'!$K$2:$K$245" noThreeD="1" sel="1" val="86"/>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noThreeD="1"/>
</file>

<file path=xl/ctrlProps/ctrlProp25.xml><?xml version="1.0" encoding="utf-8"?>
<formControlPr xmlns="http://schemas.microsoft.com/office/spreadsheetml/2009/9/main" objectType="CheckBox" noThreeD="1"/>
</file>

<file path=xl/ctrlProps/ctrlProp26.xml><?xml version="1.0" encoding="utf-8"?>
<formControlPr xmlns="http://schemas.microsoft.com/office/spreadsheetml/2009/9/main" objectType="CheckBox"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noThreeD="1"/>
</file>

<file path=xl/ctrlProps/ctrlProp29.xml><?xml version="1.0" encoding="utf-8"?>
<formControlPr xmlns="http://schemas.microsoft.com/office/spreadsheetml/2009/9/main" objectType="CheckBox" noThreeD="1"/>
</file>

<file path=xl/ctrlProps/ctrlProp30.xml><?xml version="1.0" encoding="utf-8"?>
<formControlPr xmlns="http://schemas.microsoft.com/office/spreadsheetml/2009/9/main" objectType="CheckBox" noThreeD="1"/>
</file>

<file path=xl/ctrlProps/ctrlProp31.xml><?xml version="1.0" encoding="utf-8"?>
<formControlPr xmlns="http://schemas.microsoft.com/office/spreadsheetml/2009/9/main" objectType="CheckBox" noThreeD="1"/>
</file>

<file path=xl/ctrlProps/ctrlProp32.xml><?xml version="1.0" encoding="utf-8"?>
<formControlPr xmlns="http://schemas.microsoft.com/office/spreadsheetml/2009/9/main" objectType="CheckBox" noThreeD="1"/>
</file>

<file path=xl/ctrlProps/ctrlProp33.xml><?xml version="1.0" encoding="utf-8"?>
<formControlPr xmlns="http://schemas.microsoft.com/office/spreadsheetml/2009/9/main" objectType="CheckBox" noThreeD="1"/>
</file>

<file path=xl/ctrlProps/ctrlProp34.xml><?xml version="1.0" encoding="utf-8"?>
<formControlPr xmlns="http://schemas.microsoft.com/office/spreadsheetml/2009/9/main" objectType="CheckBox" noThreeD="1"/>
</file>

<file path=xl/ctrlProps/ctrlProp35.xml><?xml version="1.0" encoding="utf-8"?>
<formControlPr xmlns="http://schemas.microsoft.com/office/spreadsheetml/2009/9/main" objectType="CheckBox" noThreeD="1"/>
</file>

<file path=xl/ctrlProps/ctrlProp36.xml><?xml version="1.0" encoding="utf-8"?>
<formControlPr xmlns="http://schemas.microsoft.com/office/spreadsheetml/2009/9/main" objectType="CheckBox" noThreeD="1"/>
</file>

<file path=xl/ctrlProps/ctrlProp37.xml><?xml version="1.0" encoding="utf-8"?>
<formControlPr xmlns="http://schemas.microsoft.com/office/spreadsheetml/2009/9/main" objectType="CheckBox" noThreeD="1"/>
</file>

<file path=xl/ctrlProps/ctrlProp38.xml><?xml version="1.0" encoding="utf-8"?>
<formControlPr xmlns="http://schemas.microsoft.com/office/spreadsheetml/2009/9/main" objectType="CheckBox"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noThreeD="1"/>
</file>

<file path=xl/ctrlProps/ctrlProp43.xml><?xml version="1.0" encoding="utf-8"?>
<formControlPr xmlns="http://schemas.microsoft.com/office/spreadsheetml/2009/9/main" objectType="CheckBox" noThreeD="1"/>
</file>

<file path=xl/ctrlProps/ctrlProp44.xml><?xml version="1.0" encoding="utf-8"?>
<formControlPr xmlns="http://schemas.microsoft.com/office/spreadsheetml/2009/9/main" objectType="CheckBox" noThreeD="1"/>
</file>

<file path=xl/ctrlProps/ctrlProp45.xml><?xml version="1.0" encoding="utf-8"?>
<formControlPr xmlns="http://schemas.microsoft.com/office/spreadsheetml/2009/9/main" objectType="CheckBox" noThreeD="1"/>
</file>

<file path=xl/ctrlProps/ctrlProp46.xml><?xml version="1.0" encoding="utf-8"?>
<formControlPr xmlns="http://schemas.microsoft.com/office/spreadsheetml/2009/9/main" objectType="Drop" dropLines="30" dropStyle="combo" dx="31" fmlaRange="'Products + withdrawal period'!$K$2:$K$245" noThreeD="1" sel="1" val="0"/>
</file>

<file path=xl/ctrlProps/ctrlProp47.xml><?xml version="1.0" encoding="utf-8"?>
<formControlPr xmlns="http://schemas.microsoft.com/office/spreadsheetml/2009/9/main" objectType="CheckBox" noThreeD="1"/>
</file>

<file path=xl/ctrlProps/ctrlProp48.xml><?xml version="1.0" encoding="utf-8"?>
<formControlPr xmlns="http://schemas.microsoft.com/office/spreadsheetml/2009/9/main" objectType="CheckBox" noThreeD="1"/>
</file>

<file path=xl/ctrlProps/ctrlProp49.xml><?xml version="1.0" encoding="utf-8"?>
<formControlPr xmlns="http://schemas.microsoft.com/office/spreadsheetml/2009/9/main" objectType="CheckBox" noThreeD="1"/>
</file>

<file path=xl/ctrlProps/ctrlProp50.xml><?xml version="1.0" encoding="utf-8"?>
<formControlPr xmlns="http://schemas.microsoft.com/office/spreadsheetml/2009/9/main" objectType="CheckBox" noThreeD="1"/>
</file>

<file path=xl/ctrlProps/ctrlProp51.xml><?xml version="1.0" encoding="utf-8"?>
<formControlPr xmlns="http://schemas.microsoft.com/office/spreadsheetml/2009/9/main" objectType="CheckBox" noThreeD="1"/>
</file>

<file path=xl/ctrlProps/ctrlProp52.xml><?xml version="1.0" encoding="utf-8"?>
<formControlPr xmlns="http://schemas.microsoft.com/office/spreadsheetml/2009/9/main" objectType="CheckBox" noThreeD="1"/>
</file>

<file path=xl/ctrlProps/ctrlProp53.xml><?xml version="1.0" encoding="utf-8"?>
<formControlPr xmlns="http://schemas.microsoft.com/office/spreadsheetml/2009/9/main" objectType="CheckBox" noThreeD="1"/>
</file>

<file path=xl/ctrlProps/ctrlProp54.xml><?xml version="1.0" encoding="utf-8"?>
<formControlPr xmlns="http://schemas.microsoft.com/office/spreadsheetml/2009/9/main" objectType="Drop" dropLines="30" dropStyle="combo" dx="31" fmlaRange="'Products + withdrawal period'!$K$2:$K$245" noThreeD="1" sel="1" val="86"/>
</file>

<file path=xl/ctrlProps/ctrlProp55.xml><?xml version="1.0" encoding="utf-8"?>
<formControlPr xmlns="http://schemas.microsoft.com/office/spreadsheetml/2009/9/main" objectType="CheckBox" noThreeD="1"/>
</file>

<file path=xl/ctrlProps/ctrlProp56.xml><?xml version="1.0" encoding="utf-8"?>
<formControlPr xmlns="http://schemas.microsoft.com/office/spreadsheetml/2009/9/main" objectType="CheckBox" noThreeD="1"/>
</file>

<file path=xl/ctrlProps/ctrlProp57.xml><?xml version="1.0" encoding="utf-8"?>
<formControlPr xmlns="http://schemas.microsoft.com/office/spreadsheetml/2009/9/main" objectType="CheckBox" noThreeD="1"/>
</file>

<file path=xl/ctrlProps/ctrlProp58.xml><?xml version="1.0" encoding="utf-8"?>
<formControlPr xmlns="http://schemas.microsoft.com/office/spreadsheetml/2009/9/main" objectType="CheckBox" noThreeD="1"/>
</file>

<file path=xl/ctrlProps/ctrlProp59.xml><?xml version="1.0" encoding="utf-8"?>
<formControlPr xmlns="http://schemas.microsoft.com/office/spreadsheetml/2009/9/main" objectType="CheckBox" noThreeD="1"/>
</file>

<file path=xl/ctrlProps/ctrlProp60.xml><?xml version="1.0" encoding="utf-8"?>
<formControlPr xmlns="http://schemas.microsoft.com/office/spreadsheetml/2009/9/main" objectType="CheckBox" noThreeD="1"/>
</file>

<file path=xl/ctrlProps/ctrlProp61.xml><?xml version="1.0" encoding="utf-8"?>
<formControlPr xmlns="http://schemas.microsoft.com/office/spreadsheetml/2009/9/main" objectType="CheckBox" noThreeD="1"/>
</file>

<file path=xl/ctrlProps/ctrlProp62.xml><?xml version="1.0" encoding="utf-8"?>
<formControlPr xmlns="http://schemas.microsoft.com/office/spreadsheetml/2009/9/main" objectType="CheckBox" noThreeD="1"/>
</file>

<file path=xl/ctrlProps/ctrlProp63.xml><?xml version="1.0" encoding="utf-8"?>
<formControlPr xmlns="http://schemas.microsoft.com/office/spreadsheetml/2009/9/main" objectType="CheckBox" noThreeD="1"/>
</file>

<file path=xl/ctrlProps/ctrlProp64.xml><?xml version="1.0" encoding="utf-8"?>
<formControlPr xmlns="http://schemas.microsoft.com/office/spreadsheetml/2009/9/main" objectType="CheckBox" noThreeD="1"/>
</file>

<file path=xl/ctrlProps/ctrlProp65.xml><?xml version="1.0" encoding="utf-8"?>
<formControlPr xmlns="http://schemas.microsoft.com/office/spreadsheetml/2009/9/main" objectType="CheckBox" noThreeD="1"/>
</file>

<file path=xl/ctrlProps/ctrlProp66.xml><?xml version="1.0" encoding="utf-8"?>
<formControlPr xmlns="http://schemas.microsoft.com/office/spreadsheetml/2009/9/main" objectType="CheckBox" noThreeD="1"/>
</file>

<file path=xl/ctrlProps/ctrlProp67.xml><?xml version="1.0" encoding="utf-8"?>
<formControlPr xmlns="http://schemas.microsoft.com/office/spreadsheetml/2009/9/main" objectType="CheckBox" noThreeD="1"/>
</file>

<file path=xl/ctrlProps/ctrlProp68.xml><?xml version="1.0" encoding="utf-8"?>
<formControlPr xmlns="http://schemas.microsoft.com/office/spreadsheetml/2009/9/main" objectType="CheckBox" noThreeD="1"/>
</file>

<file path=xl/ctrlProps/ctrlProp69.xml><?xml version="1.0" encoding="utf-8"?>
<formControlPr xmlns="http://schemas.microsoft.com/office/spreadsheetml/2009/9/main" objectType="CheckBox" noThreeD="1"/>
</file>

<file path=xl/ctrlProps/ctrlProp70.xml><?xml version="1.0" encoding="utf-8"?>
<formControlPr xmlns="http://schemas.microsoft.com/office/spreadsheetml/2009/9/main" objectType="CheckBox" noThreeD="1"/>
</file>

<file path=xl/ctrlProps/ctrlProp71.xml><?xml version="1.0" encoding="utf-8"?>
<formControlPr xmlns="http://schemas.microsoft.com/office/spreadsheetml/2009/9/main" objectType="CheckBox" noThreeD="1"/>
</file>

<file path=xl/ctrlProps/ctrlProp72.xml><?xml version="1.0" encoding="utf-8"?>
<formControlPr xmlns="http://schemas.microsoft.com/office/spreadsheetml/2009/9/main" objectType="CheckBox" noThreeD="1"/>
</file>

<file path=xl/ctrlProps/ctrlProp73.xml><?xml version="1.0" encoding="utf-8"?>
<formControlPr xmlns="http://schemas.microsoft.com/office/spreadsheetml/2009/9/main" objectType="CheckBox" noThreeD="1"/>
</file>

<file path=xl/ctrlProps/ctrlProp74.xml><?xml version="1.0" encoding="utf-8"?>
<formControlPr xmlns="http://schemas.microsoft.com/office/spreadsheetml/2009/9/main" objectType="CheckBox" noThreeD="1"/>
</file>

<file path=xl/ctrlProps/ctrlProp75.xml><?xml version="1.0" encoding="utf-8"?>
<formControlPr xmlns="http://schemas.microsoft.com/office/spreadsheetml/2009/9/main" objectType="CheckBox" noThreeD="1"/>
</file>

<file path=xl/ctrlProps/ctrlProp76.xml><?xml version="1.0" encoding="utf-8"?>
<formControlPr xmlns="http://schemas.microsoft.com/office/spreadsheetml/2009/9/main" objectType="CheckBox" noThreeD="1"/>
</file>

<file path=xl/ctrlProps/ctrlProp77.xml><?xml version="1.0" encoding="utf-8"?>
<formControlPr xmlns="http://schemas.microsoft.com/office/spreadsheetml/2009/9/main" objectType="CheckBox" noThreeD="1"/>
</file>

<file path=xl/ctrlProps/ctrlProp78.xml><?xml version="1.0" encoding="utf-8"?>
<formControlPr xmlns="http://schemas.microsoft.com/office/spreadsheetml/2009/9/main" objectType="CheckBox" noThreeD="1"/>
</file>

<file path=xl/ctrlProps/ctrlProp79.xml><?xml version="1.0" encoding="utf-8"?>
<formControlPr xmlns="http://schemas.microsoft.com/office/spreadsheetml/2009/9/main" objectType="CheckBox" noThreeD="1"/>
</file>

<file path=xl/ctrlProps/ctrlProp80.xml><?xml version="1.0" encoding="utf-8"?>
<formControlPr xmlns="http://schemas.microsoft.com/office/spreadsheetml/2009/9/main" objectType="CheckBox" noThreeD="1"/>
</file>

<file path=xl/ctrlProps/ctrlProp81.xml><?xml version="1.0" encoding="utf-8"?>
<formControlPr xmlns="http://schemas.microsoft.com/office/spreadsheetml/2009/9/main" objectType="CheckBox" noThreeD="1"/>
</file>

<file path=xl/ctrlProps/ctrlProp82.xml><?xml version="1.0" encoding="utf-8"?>
<formControlPr xmlns="http://schemas.microsoft.com/office/spreadsheetml/2009/9/main" objectType="CheckBox" noThreeD="1"/>
</file>

<file path=xl/ctrlProps/ctrlProp83.xml><?xml version="1.0" encoding="utf-8"?>
<formControlPr xmlns="http://schemas.microsoft.com/office/spreadsheetml/2009/9/main" objectType="CheckBox" noThreeD="1"/>
</file>

<file path=xl/ctrlProps/ctrlProp84.xml><?xml version="1.0" encoding="utf-8"?>
<formControlPr xmlns="http://schemas.microsoft.com/office/spreadsheetml/2009/9/main" objectType="Drop" dropLines="30" dropStyle="combo" dx="31" fmlaRange="'Products + withdrawal period'!$K$2:$K$245" noThreeD="1" sel="1" val="0"/>
</file>

<file path=xl/ctrlProps/ctrlProp85.xml><?xml version="1.0" encoding="utf-8"?>
<formControlPr xmlns="http://schemas.microsoft.com/office/spreadsheetml/2009/9/main" objectType="CheckBox" noThreeD="1"/>
</file>

<file path=xl/ctrlProps/ctrlProp86.xml><?xml version="1.0" encoding="utf-8"?>
<formControlPr xmlns="http://schemas.microsoft.com/office/spreadsheetml/2009/9/main" objectType="CheckBox" noThreeD="1"/>
</file>

<file path=xl/ctrlProps/ctrlProp87.xml><?xml version="1.0" encoding="utf-8"?>
<formControlPr xmlns="http://schemas.microsoft.com/office/spreadsheetml/2009/9/main" objectType="CheckBox" noThreeD="1"/>
</file>

<file path=xl/ctrlProps/ctrlProp88.xml><?xml version="1.0" encoding="utf-8"?>
<formControlPr xmlns="http://schemas.microsoft.com/office/spreadsheetml/2009/9/main" objectType="CheckBox" noThreeD="1"/>
</file>

<file path=xl/ctrlProps/ctrlProp89.xml><?xml version="1.0" encoding="utf-8"?>
<formControlPr xmlns="http://schemas.microsoft.com/office/spreadsheetml/2009/9/main" objectType="CheckBox" noThreeD="1"/>
</file>

<file path=xl/ctrlProps/ctrlProp90.xml><?xml version="1.0" encoding="utf-8"?>
<formControlPr xmlns="http://schemas.microsoft.com/office/spreadsheetml/2009/9/main" objectType="CheckBox" noThreeD="1"/>
</file>

<file path=xl/ctrlProps/ctrlProp91.xml><?xml version="1.0" encoding="utf-8"?>
<formControlPr xmlns="http://schemas.microsoft.com/office/spreadsheetml/2009/9/main" objectType="CheckBox" noThreeD="1"/>
</file>

<file path=xl/ctrlProps/ctrlProp92.xml><?xml version="1.0" encoding="utf-8"?>
<formControlPr xmlns="http://schemas.microsoft.com/office/spreadsheetml/2009/9/main" objectType="Drop" dropLines="30" dropStyle="combo" dx="31" fmlaRange="'Products + withdrawal period'!$K$2:$K$245" noThreeD="1" sel="1" val="86"/>
</file>

<file path=xl/ctrlProps/ctrlProp93.xml><?xml version="1.0" encoding="utf-8"?>
<formControlPr xmlns="http://schemas.microsoft.com/office/spreadsheetml/2009/9/main" objectType="CheckBox" noThreeD="1"/>
</file>

<file path=xl/ctrlProps/ctrlProp94.xml><?xml version="1.0" encoding="utf-8"?>
<formControlPr xmlns="http://schemas.microsoft.com/office/spreadsheetml/2009/9/main" objectType="CheckBox" noThreeD="1"/>
</file>

<file path=xl/ctrlProps/ctrlProp95.xml><?xml version="1.0" encoding="utf-8"?>
<formControlPr xmlns="http://schemas.microsoft.com/office/spreadsheetml/2009/9/main" objectType="CheckBox" noThreeD="1"/>
</file>

<file path=xl/ctrlProps/ctrlProp96.xml><?xml version="1.0" encoding="utf-8"?>
<formControlPr xmlns="http://schemas.microsoft.com/office/spreadsheetml/2009/9/main" objectType="CheckBox" noThreeD="1"/>
</file>

<file path=xl/ctrlProps/ctrlProp97.xml><?xml version="1.0" encoding="utf-8"?>
<formControlPr xmlns="http://schemas.microsoft.com/office/spreadsheetml/2009/9/main" objectType="CheckBox" noThreeD="1"/>
</file>

<file path=xl/ctrlProps/ctrlProp98.xml><?xml version="1.0" encoding="utf-8"?>
<formControlPr xmlns="http://schemas.microsoft.com/office/spreadsheetml/2009/9/main" objectType="CheckBox" noThreeD="1"/>
</file>

<file path=xl/ctrlProps/ctrlProp99.xml><?xml version="1.0" encoding="utf-8"?>
<formControlPr xmlns="http://schemas.microsoft.com/office/spreadsheetml/2009/9/main" objectType="CheckBox" noThreeD="1"/>
</file>

<file path=xl/ctrlProps/ctrlProp100.xml><?xml version="1.0" encoding="utf-8"?>
<formControlPr xmlns="http://schemas.microsoft.com/office/spreadsheetml/2009/9/main" objectType="CheckBox" noThreeD="1"/>
</file>

<file path=xl/ctrlProps/ctrlProp101.xml><?xml version="1.0" encoding="utf-8"?>
<formControlPr xmlns="http://schemas.microsoft.com/office/spreadsheetml/2009/9/main" objectType="CheckBox" noThreeD="1"/>
</file>

<file path=xl/ctrlProps/ctrlProp102.xml><?xml version="1.0" encoding="utf-8"?>
<formControlPr xmlns="http://schemas.microsoft.com/office/spreadsheetml/2009/9/main" objectType="CheckBox" noThreeD="1"/>
</file>

<file path=xl/ctrlProps/ctrlProp103.xml><?xml version="1.0" encoding="utf-8"?>
<formControlPr xmlns="http://schemas.microsoft.com/office/spreadsheetml/2009/9/main" objectType="CheckBox" noThreeD="1"/>
</file>

<file path=xl/ctrlProps/ctrlProp104.xml><?xml version="1.0" encoding="utf-8"?>
<formControlPr xmlns="http://schemas.microsoft.com/office/spreadsheetml/2009/9/main" objectType="CheckBox" noThreeD="1"/>
</file>

<file path=xl/ctrlProps/ctrlProp105.xml><?xml version="1.0" encoding="utf-8"?>
<formControlPr xmlns="http://schemas.microsoft.com/office/spreadsheetml/2009/9/main" objectType="CheckBox" noThreeD="1"/>
</file>

<file path=xl/ctrlProps/ctrlProp106.xml><?xml version="1.0" encoding="utf-8"?>
<formControlPr xmlns="http://schemas.microsoft.com/office/spreadsheetml/2009/9/main" objectType="CheckBox" noThreeD="1"/>
</file>

<file path=xl/ctrlProps/ctrlProp107.xml><?xml version="1.0" encoding="utf-8"?>
<formControlPr xmlns="http://schemas.microsoft.com/office/spreadsheetml/2009/9/main" objectType="CheckBox" noThreeD="1"/>
</file>

<file path=xl/ctrlProps/ctrlProp108.xml><?xml version="1.0" encoding="utf-8"?>
<formControlPr xmlns="http://schemas.microsoft.com/office/spreadsheetml/2009/9/main" objectType="CheckBox" noThreeD="1"/>
</file>

<file path=xl/ctrlProps/ctrlProp109.xml><?xml version="1.0" encoding="utf-8"?>
<formControlPr xmlns="http://schemas.microsoft.com/office/spreadsheetml/2009/9/main" objectType="CheckBox" noThreeD="1"/>
</file>

<file path=xl/ctrlProps/ctrlProp110.xml><?xml version="1.0" encoding="utf-8"?>
<formControlPr xmlns="http://schemas.microsoft.com/office/spreadsheetml/2009/9/main" objectType="CheckBox" noThreeD="1"/>
</file>

<file path=xl/ctrlProps/ctrlProp111.xml><?xml version="1.0" encoding="utf-8"?>
<formControlPr xmlns="http://schemas.microsoft.com/office/spreadsheetml/2009/9/main" objectType="CheckBox" noThreeD="1"/>
</file>

<file path=xl/ctrlProps/ctrlProp112.xml><?xml version="1.0" encoding="utf-8"?>
<formControlPr xmlns="http://schemas.microsoft.com/office/spreadsheetml/2009/9/main" objectType="CheckBox" noThreeD="1"/>
</file>

<file path=xl/ctrlProps/ctrlProp113.xml><?xml version="1.0" encoding="utf-8"?>
<formControlPr xmlns="http://schemas.microsoft.com/office/spreadsheetml/2009/9/main" objectType="CheckBox" noThreeD="1"/>
</file>

<file path=xl/ctrlProps/ctrlProp114.xml><?xml version="1.0" encoding="utf-8"?>
<formControlPr xmlns="http://schemas.microsoft.com/office/spreadsheetml/2009/9/main" objectType="CheckBox" noThreeD="1"/>
</file>

<file path=xl/ctrlProps/ctrlProp115.xml><?xml version="1.0" encoding="utf-8"?>
<formControlPr xmlns="http://schemas.microsoft.com/office/spreadsheetml/2009/9/main" objectType="CheckBox" noThreeD="1"/>
</file>

<file path=xl/ctrlProps/ctrlProp116.xml><?xml version="1.0" encoding="utf-8"?>
<formControlPr xmlns="http://schemas.microsoft.com/office/spreadsheetml/2009/9/main" objectType="CheckBox" noThreeD="1"/>
</file>

<file path=xl/ctrlProps/ctrlProp117.xml><?xml version="1.0" encoding="utf-8"?>
<formControlPr xmlns="http://schemas.microsoft.com/office/spreadsheetml/2009/9/main" objectType="CheckBox" noThreeD="1"/>
</file>

<file path=xl/ctrlProps/ctrlProp118.xml><?xml version="1.0" encoding="utf-8"?>
<formControlPr xmlns="http://schemas.microsoft.com/office/spreadsheetml/2009/9/main" objectType="CheckBox" noThreeD="1"/>
</file>

<file path=xl/ctrlProps/ctrlProp119.xml><?xml version="1.0" encoding="utf-8"?>
<formControlPr xmlns="http://schemas.microsoft.com/office/spreadsheetml/2009/9/main" objectType="CheckBox" noThreeD="1"/>
</file>

<file path=xl/ctrlProps/ctrlProp120.xml><?xml version="1.0" encoding="utf-8"?>
<formControlPr xmlns="http://schemas.microsoft.com/office/spreadsheetml/2009/9/main" objectType="CheckBox" noThreeD="1"/>
</file>

<file path=xl/ctrlProps/ctrlProp121.xml><?xml version="1.0" encoding="utf-8"?>
<formControlPr xmlns="http://schemas.microsoft.com/office/spreadsheetml/2009/9/main" objectType="CheckBox" noThreeD="1"/>
</file>

<file path=xl/ctrlProps/ctrlProp122.xml><?xml version="1.0" encoding="utf-8"?>
<formControlPr xmlns="http://schemas.microsoft.com/office/spreadsheetml/2009/9/main" objectType="Drop" dropLines="30" dropStyle="combo" dx="31" fmlaRange="'Products + withdrawal period'!$K$2:$K$245" noThreeD="1" sel="1" val="0"/>
</file>

<file path=xl/ctrlProps/ctrlProp123.xml><?xml version="1.0" encoding="utf-8"?>
<formControlPr xmlns="http://schemas.microsoft.com/office/spreadsheetml/2009/9/main" objectType="CheckBox" noThreeD="1"/>
</file>

<file path=xl/ctrlProps/ctrlProp124.xml><?xml version="1.0" encoding="utf-8"?>
<formControlPr xmlns="http://schemas.microsoft.com/office/spreadsheetml/2009/9/main" objectType="CheckBox" noThreeD="1"/>
</file>

<file path=xl/ctrlProps/ctrlProp125.xml><?xml version="1.0" encoding="utf-8"?>
<formControlPr xmlns="http://schemas.microsoft.com/office/spreadsheetml/2009/9/main" objectType="CheckBox" noThreeD="1"/>
</file>

<file path=xl/ctrlProps/ctrlProp126.xml><?xml version="1.0" encoding="utf-8"?>
<formControlPr xmlns="http://schemas.microsoft.com/office/spreadsheetml/2009/9/main" objectType="CheckBox" noThreeD="1"/>
</file>

<file path=xl/ctrlProps/ctrlProp127.xml><?xml version="1.0" encoding="utf-8"?>
<formControlPr xmlns="http://schemas.microsoft.com/office/spreadsheetml/2009/9/main" objectType="CheckBox" noThreeD="1"/>
</file>

<file path=xl/ctrlProps/ctrlProp128.xml><?xml version="1.0" encoding="utf-8"?>
<formControlPr xmlns="http://schemas.microsoft.com/office/spreadsheetml/2009/9/main" objectType="CheckBox" noThreeD="1"/>
</file>

<file path=xl/ctrlProps/ctrlProp129.xml><?xml version="1.0" encoding="utf-8"?>
<formControlPr xmlns="http://schemas.microsoft.com/office/spreadsheetml/2009/9/main" objectType="CheckBox" noThreeD="1"/>
</file>

<file path=xl/ctrlProps/ctrlProp130.xml><?xml version="1.0" encoding="utf-8"?>
<formControlPr xmlns="http://schemas.microsoft.com/office/spreadsheetml/2009/9/main" objectType="Drop" dropLines="30" dropStyle="combo" dx="31" fmlaRange="'Products + withdrawal period'!$K$2:$K$245" noThreeD="1" sel="1" val="86"/>
</file>

<file path=xl/ctrlProps/ctrlProp131.xml><?xml version="1.0" encoding="utf-8"?>
<formControlPr xmlns="http://schemas.microsoft.com/office/spreadsheetml/2009/9/main" objectType="CheckBox" noThreeD="1"/>
</file>

<file path=xl/ctrlProps/ctrlProp132.xml><?xml version="1.0" encoding="utf-8"?>
<formControlPr xmlns="http://schemas.microsoft.com/office/spreadsheetml/2009/9/main" objectType="CheckBox" noThreeD="1"/>
</file>

<file path=xl/ctrlProps/ctrlProp133.xml><?xml version="1.0" encoding="utf-8"?>
<formControlPr xmlns="http://schemas.microsoft.com/office/spreadsheetml/2009/9/main" objectType="CheckBox" noThreeD="1"/>
</file>

<file path=xl/ctrlProps/ctrlProp134.xml><?xml version="1.0" encoding="utf-8"?>
<formControlPr xmlns="http://schemas.microsoft.com/office/spreadsheetml/2009/9/main" objectType="CheckBox" noThreeD="1"/>
</file>

<file path=xl/ctrlProps/ctrlProp135.xml><?xml version="1.0" encoding="utf-8"?>
<formControlPr xmlns="http://schemas.microsoft.com/office/spreadsheetml/2009/9/main" objectType="CheckBox" noThreeD="1"/>
</file>

<file path=xl/ctrlProps/ctrlProp136.xml><?xml version="1.0" encoding="utf-8"?>
<formControlPr xmlns="http://schemas.microsoft.com/office/spreadsheetml/2009/9/main" objectType="CheckBox" noThreeD="1"/>
</file>

<file path=xl/ctrlProps/ctrlProp137.xml><?xml version="1.0" encoding="utf-8"?>
<formControlPr xmlns="http://schemas.microsoft.com/office/spreadsheetml/2009/9/main" objectType="CheckBox" noThreeD="1"/>
</file>

<file path=xl/ctrlProps/ctrlProp138.xml><?xml version="1.0" encoding="utf-8"?>
<formControlPr xmlns="http://schemas.microsoft.com/office/spreadsheetml/2009/9/main" objectType="CheckBox" noThreeD="1"/>
</file>

<file path=xl/ctrlProps/ctrlProp139.xml><?xml version="1.0" encoding="utf-8"?>
<formControlPr xmlns="http://schemas.microsoft.com/office/spreadsheetml/2009/9/main" objectType="CheckBox" noThreeD="1"/>
</file>

<file path=xl/ctrlProps/ctrlProp140.xml><?xml version="1.0" encoding="utf-8"?>
<formControlPr xmlns="http://schemas.microsoft.com/office/spreadsheetml/2009/9/main" objectType="CheckBox" noThreeD="1"/>
</file>

<file path=xl/ctrlProps/ctrlProp141.xml><?xml version="1.0" encoding="utf-8"?>
<formControlPr xmlns="http://schemas.microsoft.com/office/spreadsheetml/2009/9/main" objectType="CheckBox" noThreeD="1"/>
</file>

<file path=xl/ctrlProps/ctrlProp142.xml><?xml version="1.0" encoding="utf-8"?>
<formControlPr xmlns="http://schemas.microsoft.com/office/spreadsheetml/2009/9/main" objectType="CheckBox" noThreeD="1"/>
</file>

<file path=xl/ctrlProps/ctrlProp143.xml><?xml version="1.0" encoding="utf-8"?>
<formControlPr xmlns="http://schemas.microsoft.com/office/spreadsheetml/2009/9/main" objectType="CheckBox" noThreeD="1"/>
</file>

<file path=xl/ctrlProps/ctrlProp144.xml><?xml version="1.0" encoding="utf-8"?>
<formControlPr xmlns="http://schemas.microsoft.com/office/spreadsheetml/2009/9/main" objectType="CheckBox" noThreeD="1"/>
</file>

<file path=xl/ctrlProps/ctrlProp145.xml><?xml version="1.0" encoding="utf-8"?>
<formControlPr xmlns="http://schemas.microsoft.com/office/spreadsheetml/2009/9/main" objectType="CheckBox" noThreeD="1"/>
</file>

<file path=xl/ctrlProps/ctrlProp146.xml><?xml version="1.0" encoding="utf-8"?>
<formControlPr xmlns="http://schemas.microsoft.com/office/spreadsheetml/2009/9/main" objectType="CheckBox" noThreeD="1"/>
</file>

<file path=xl/ctrlProps/ctrlProp147.xml><?xml version="1.0" encoding="utf-8"?>
<formControlPr xmlns="http://schemas.microsoft.com/office/spreadsheetml/2009/9/main" objectType="CheckBox" noThreeD="1"/>
</file>

<file path=xl/ctrlProps/ctrlProp148.xml><?xml version="1.0" encoding="utf-8"?>
<formControlPr xmlns="http://schemas.microsoft.com/office/spreadsheetml/2009/9/main" objectType="CheckBox" noThreeD="1"/>
</file>

<file path=xl/ctrlProps/ctrlProp149.xml><?xml version="1.0" encoding="utf-8"?>
<formControlPr xmlns="http://schemas.microsoft.com/office/spreadsheetml/2009/9/main" objectType="CheckBox" noThreeD="1"/>
</file>

<file path=xl/ctrlProps/ctrlProp150.xml><?xml version="1.0" encoding="utf-8"?>
<formControlPr xmlns="http://schemas.microsoft.com/office/spreadsheetml/2009/9/main" objectType="CheckBox" noThreeD="1"/>
</file>

<file path=xl/ctrlProps/ctrlProp151.xml><?xml version="1.0" encoding="utf-8"?>
<formControlPr xmlns="http://schemas.microsoft.com/office/spreadsheetml/2009/9/main" objectType="CheckBox" noThreeD="1"/>
</file>

<file path=xl/ctrlProps/ctrlProp152.xml><?xml version="1.0" encoding="utf-8"?>
<formControlPr xmlns="http://schemas.microsoft.com/office/spreadsheetml/2009/9/main" objectType="CheckBox" noThreeD="1"/>
</file>

<file path=xl/ctrlProps/ctrlProp153.xml><?xml version="1.0" encoding="utf-8"?>
<formControlPr xmlns="http://schemas.microsoft.com/office/spreadsheetml/2009/9/main" objectType="CheckBox" noThreeD="1"/>
</file>

<file path=xl/ctrlProps/ctrlProp154.xml><?xml version="1.0" encoding="utf-8"?>
<formControlPr xmlns="http://schemas.microsoft.com/office/spreadsheetml/2009/9/main" objectType="CheckBox" noThreeD="1"/>
</file>

<file path=xl/ctrlProps/ctrlProp155.xml><?xml version="1.0" encoding="utf-8"?>
<formControlPr xmlns="http://schemas.microsoft.com/office/spreadsheetml/2009/9/main" objectType="CheckBox" noThreeD="1"/>
</file>

<file path=xl/ctrlProps/ctrlProp156.xml><?xml version="1.0" encoding="utf-8"?>
<formControlPr xmlns="http://schemas.microsoft.com/office/spreadsheetml/2009/9/main" objectType="CheckBox" noThreeD="1"/>
</file>

<file path=xl/ctrlProps/ctrlProp157.xml><?xml version="1.0" encoding="utf-8"?>
<formControlPr xmlns="http://schemas.microsoft.com/office/spreadsheetml/2009/9/main" objectType="CheckBox" noThreeD="1"/>
</file>

<file path=xl/ctrlProps/ctrlProp158.xml><?xml version="1.0" encoding="utf-8"?>
<formControlPr xmlns="http://schemas.microsoft.com/office/spreadsheetml/2009/9/main" objectType="CheckBox" noThreeD="1"/>
</file>

<file path=xl/ctrlProps/ctrlProp159.xml><?xml version="1.0" encoding="utf-8"?>
<formControlPr xmlns="http://schemas.microsoft.com/office/spreadsheetml/2009/9/main" objectType="CheckBox" noThreeD="1"/>
</file>

<file path=xl/ctrlProps/ctrlProp160.xml><?xml version="1.0" encoding="utf-8"?>
<formControlPr xmlns="http://schemas.microsoft.com/office/spreadsheetml/2009/9/main" objectType="Drop" dropLines="30" dropStyle="combo" dx="31" fmlaRange="'Products + withdrawal period'!$K$2:$K$245" noThreeD="1" sel="1" val="0"/>
</file>

<file path=xl/ctrlProps/ctrlProp161.xml><?xml version="1.0" encoding="utf-8"?>
<formControlPr xmlns="http://schemas.microsoft.com/office/spreadsheetml/2009/9/main" objectType="CheckBox" noThreeD="1"/>
</file>

<file path=xl/ctrlProps/ctrlProp162.xml><?xml version="1.0" encoding="utf-8"?>
<formControlPr xmlns="http://schemas.microsoft.com/office/spreadsheetml/2009/9/main" objectType="CheckBox" noThreeD="1"/>
</file>

<file path=xl/ctrlProps/ctrlProp163.xml><?xml version="1.0" encoding="utf-8"?>
<formControlPr xmlns="http://schemas.microsoft.com/office/spreadsheetml/2009/9/main" objectType="CheckBox" noThreeD="1"/>
</file>

<file path=xl/ctrlProps/ctrlProp164.xml><?xml version="1.0" encoding="utf-8"?>
<formControlPr xmlns="http://schemas.microsoft.com/office/spreadsheetml/2009/9/main" objectType="CheckBox" noThreeD="1"/>
</file>

<file path=xl/ctrlProps/ctrlProp165.xml><?xml version="1.0" encoding="utf-8"?>
<formControlPr xmlns="http://schemas.microsoft.com/office/spreadsheetml/2009/9/main" objectType="CheckBox" noThreeD="1"/>
</file>

<file path=xl/ctrlProps/ctrlProp166.xml><?xml version="1.0" encoding="utf-8"?>
<formControlPr xmlns="http://schemas.microsoft.com/office/spreadsheetml/2009/9/main" objectType="CheckBox" noThreeD="1"/>
</file>

<file path=xl/ctrlProps/ctrlProp167.xml><?xml version="1.0" encoding="utf-8"?>
<formControlPr xmlns="http://schemas.microsoft.com/office/spreadsheetml/2009/9/main" objectType="CheckBox" noThreeD="1"/>
</file>

<file path=xl/ctrlProps/ctrlProp168.xml><?xml version="1.0" encoding="utf-8"?>
<formControlPr xmlns="http://schemas.microsoft.com/office/spreadsheetml/2009/9/main" objectType="Drop" dropLines="30" dropStyle="combo" dx="31" fmlaRange="'Products + withdrawal period'!$K$2:$K$245" noThreeD="1" sel="1" val="86"/>
</file>

<file path=xl/ctrlProps/ctrlProp169.xml><?xml version="1.0" encoding="utf-8"?>
<formControlPr xmlns="http://schemas.microsoft.com/office/spreadsheetml/2009/9/main" objectType="CheckBox" noThreeD="1"/>
</file>

<file path=xl/ctrlProps/ctrlProp170.xml><?xml version="1.0" encoding="utf-8"?>
<formControlPr xmlns="http://schemas.microsoft.com/office/spreadsheetml/2009/9/main" objectType="CheckBox" noThreeD="1"/>
</file>

<file path=xl/ctrlProps/ctrlProp171.xml><?xml version="1.0" encoding="utf-8"?>
<formControlPr xmlns="http://schemas.microsoft.com/office/spreadsheetml/2009/9/main" objectType="CheckBox" noThreeD="1"/>
</file>

<file path=xl/ctrlProps/ctrlProp172.xml><?xml version="1.0" encoding="utf-8"?>
<formControlPr xmlns="http://schemas.microsoft.com/office/spreadsheetml/2009/9/main" objectType="CheckBox" noThreeD="1"/>
</file>

<file path=xl/ctrlProps/ctrlProp173.xml><?xml version="1.0" encoding="utf-8"?>
<formControlPr xmlns="http://schemas.microsoft.com/office/spreadsheetml/2009/9/main" objectType="CheckBox" noThreeD="1"/>
</file>

<file path=xl/ctrlProps/ctrlProp174.xml><?xml version="1.0" encoding="utf-8"?>
<formControlPr xmlns="http://schemas.microsoft.com/office/spreadsheetml/2009/9/main" objectType="CheckBox" noThreeD="1"/>
</file>

<file path=xl/ctrlProps/ctrlProp175.xml><?xml version="1.0" encoding="utf-8"?>
<formControlPr xmlns="http://schemas.microsoft.com/office/spreadsheetml/2009/9/main" objectType="CheckBox" noThreeD="1"/>
</file>

<file path=xl/ctrlProps/ctrlProp176.xml><?xml version="1.0" encoding="utf-8"?>
<formControlPr xmlns="http://schemas.microsoft.com/office/spreadsheetml/2009/9/main" objectType="CheckBox" noThreeD="1"/>
</file>

<file path=xl/ctrlProps/ctrlProp177.xml><?xml version="1.0" encoding="utf-8"?>
<formControlPr xmlns="http://schemas.microsoft.com/office/spreadsheetml/2009/9/main" objectType="CheckBox" noThreeD="1"/>
</file>

<file path=xl/ctrlProps/ctrlProp178.xml><?xml version="1.0" encoding="utf-8"?>
<formControlPr xmlns="http://schemas.microsoft.com/office/spreadsheetml/2009/9/main" objectType="CheckBox" noThreeD="1"/>
</file>

<file path=xl/ctrlProps/ctrlProp179.xml><?xml version="1.0" encoding="utf-8"?>
<formControlPr xmlns="http://schemas.microsoft.com/office/spreadsheetml/2009/9/main" objectType="CheckBox" noThreeD="1"/>
</file>

<file path=xl/ctrlProps/ctrlProp180.xml><?xml version="1.0" encoding="utf-8"?>
<formControlPr xmlns="http://schemas.microsoft.com/office/spreadsheetml/2009/9/main" objectType="CheckBox" noThreeD="1"/>
</file>

<file path=xl/ctrlProps/ctrlProp181.xml><?xml version="1.0" encoding="utf-8"?>
<formControlPr xmlns="http://schemas.microsoft.com/office/spreadsheetml/2009/9/main" objectType="CheckBox" noThreeD="1"/>
</file>

<file path=xl/ctrlProps/ctrlProp182.xml><?xml version="1.0" encoding="utf-8"?>
<formControlPr xmlns="http://schemas.microsoft.com/office/spreadsheetml/2009/9/main" objectType="CheckBox" noThreeD="1"/>
</file>

<file path=xl/ctrlProps/ctrlProp183.xml><?xml version="1.0" encoding="utf-8"?>
<formControlPr xmlns="http://schemas.microsoft.com/office/spreadsheetml/2009/9/main" objectType="CheckBox" noThreeD="1"/>
</file>

<file path=xl/ctrlProps/ctrlProp184.xml><?xml version="1.0" encoding="utf-8"?>
<formControlPr xmlns="http://schemas.microsoft.com/office/spreadsheetml/2009/9/main" objectType="CheckBox" noThreeD="1"/>
</file>

<file path=xl/ctrlProps/ctrlProp185.xml><?xml version="1.0" encoding="utf-8"?>
<formControlPr xmlns="http://schemas.microsoft.com/office/spreadsheetml/2009/9/main" objectType="CheckBox" noThreeD="1"/>
</file>

<file path=xl/ctrlProps/ctrlProp186.xml><?xml version="1.0" encoding="utf-8"?>
<formControlPr xmlns="http://schemas.microsoft.com/office/spreadsheetml/2009/9/main" objectType="CheckBox" noThreeD="1"/>
</file>

<file path=xl/ctrlProps/ctrlProp187.xml><?xml version="1.0" encoding="utf-8"?>
<formControlPr xmlns="http://schemas.microsoft.com/office/spreadsheetml/2009/9/main" objectType="CheckBox" noThreeD="1"/>
</file>

<file path=xl/ctrlProps/ctrlProp188.xml><?xml version="1.0" encoding="utf-8"?>
<formControlPr xmlns="http://schemas.microsoft.com/office/spreadsheetml/2009/9/main" objectType="CheckBox" noThreeD="1"/>
</file>

<file path=xl/ctrlProps/ctrlProp189.xml><?xml version="1.0" encoding="utf-8"?>
<formControlPr xmlns="http://schemas.microsoft.com/office/spreadsheetml/2009/9/main" objectType="CheckBox" noThreeD="1"/>
</file>

<file path=xl/ctrlProps/ctrlProp190.xml><?xml version="1.0" encoding="utf-8"?>
<formControlPr xmlns="http://schemas.microsoft.com/office/spreadsheetml/2009/9/main" objectType="CheckBox" noThreeD="1"/>
</file>

<file path=xl/ctrlProps/ctrlProp191.xml><?xml version="1.0" encoding="utf-8"?>
<formControlPr xmlns="http://schemas.microsoft.com/office/spreadsheetml/2009/9/main" objectType="CheckBox" noThreeD="1"/>
</file>

<file path=xl/ctrlProps/ctrlProp192.xml><?xml version="1.0" encoding="utf-8"?>
<formControlPr xmlns="http://schemas.microsoft.com/office/spreadsheetml/2009/9/main" objectType="CheckBox" noThreeD="1"/>
</file>

<file path=xl/ctrlProps/ctrlProp193.xml><?xml version="1.0" encoding="utf-8"?>
<formControlPr xmlns="http://schemas.microsoft.com/office/spreadsheetml/2009/9/main" objectType="CheckBox" noThreeD="1"/>
</file>

<file path=xl/ctrlProps/ctrlProp194.xml><?xml version="1.0" encoding="utf-8"?>
<formControlPr xmlns="http://schemas.microsoft.com/office/spreadsheetml/2009/9/main" objectType="CheckBox" noThreeD="1"/>
</file>

<file path=xl/ctrlProps/ctrlProp195.xml><?xml version="1.0" encoding="utf-8"?>
<formControlPr xmlns="http://schemas.microsoft.com/office/spreadsheetml/2009/9/main" objectType="CheckBox" noThreeD="1"/>
</file>

<file path=xl/ctrlProps/ctrlProp196.xml><?xml version="1.0" encoding="utf-8"?>
<formControlPr xmlns="http://schemas.microsoft.com/office/spreadsheetml/2009/9/main" objectType="CheckBox" noThreeD="1"/>
</file>

<file path=xl/ctrlProps/ctrlProp197.xml><?xml version="1.0" encoding="utf-8"?>
<formControlPr xmlns="http://schemas.microsoft.com/office/spreadsheetml/2009/9/main" objectType="CheckBox" noThreeD="1"/>
</file>

<file path=xl/ctrlProps/ctrlProp198.xml><?xml version="1.0" encoding="utf-8"?>
<formControlPr xmlns="http://schemas.microsoft.com/office/spreadsheetml/2009/9/main" objectType="Drop" dropLines="30" dropStyle="combo" dx="31" fmlaRange="'Products + withdrawal period'!$K$2:$K$245" noThreeD="1" sel="1" val="0"/>
</file>

<file path=xl/ctrlProps/ctrlProp199.xml><?xml version="1.0" encoding="utf-8"?>
<formControlPr xmlns="http://schemas.microsoft.com/office/spreadsheetml/2009/9/main" objectType="CheckBox" noThreeD="1"/>
</file>

<file path=xl/ctrlProps/ctrlProp200.xml><?xml version="1.0" encoding="utf-8"?>
<formControlPr xmlns="http://schemas.microsoft.com/office/spreadsheetml/2009/9/main" objectType="CheckBox" noThreeD="1"/>
</file>

<file path=xl/ctrlProps/ctrlProp201.xml><?xml version="1.0" encoding="utf-8"?>
<formControlPr xmlns="http://schemas.microsoft.com/office/spreadsheetml/2009/9/main" objectType="CheckBox" noThreeD="1"/>
</file>

<file path=xl/ctrlProps/ctrlProp202.xml><?xml version="1.0" encoding="utf-8"?>
<formControlPr xmlns="http://schemas.microsoft.com/office/spreadsheetml/2009/9/main" objectType="CheckBox" noThreeD="1"/>
</file>

<file path=xl/ctrlProps/ctrlProp203.xml><?xml version="1.0" encoding="utf-8"?>
<formControlPr xmlns="http://schemas.microsoft.com/office/spreadsheetml/2009/9/main" objectType="CheckBox" noThreeD="1"/>
</file>

<file path=xl/ctrlProps/ctrlProp204.xml><?xml version="1.0" encoding="utf-8"?>
<formControlPr xmlns="http://schemas.microsoft.com/office/spreadsheetml/2009/9/main" objectType="CheckBox" noThreeD="1"/>
</file>

<file path=xl/ctrlProps/ctrlProp205.xml><?xml version="1.0" encoding="utf-8"?>
<formControlPr xmlns="http://schemas.microsoft.com/office/spreadsheetml/2009/9/main" objectType="CheckBox" noThreeD="1"/>
</file>

<file path=xl/ctrlProps/ctrlProp206.xml><?xml version="1.0" encoding="utf-8"?>
<formControlPr xmlns="http://schemas.microsoft.com/office/spreadsheetml/2009/9/main" objectType="Drop" dropLines="30" dropStyle="combo" dx="31" fmlaRange="'Products + withdrawal period'!$K$2:$K$245" noThreeD="1" sel="1" val="86"/>
</file>

<file path=xl/ctrlProps/ctrlProp207.xml><?xml version="1.0" encoding="utf-8"?>
<formControlPr xmlns="http://schemas.microsoft.com/office/spreadsheetml/2009/9/main" objectType="CheckBox" noThreeD="1"/>
</file>

<file path=xl/ctrlProps/ctrlProp208.xml><?xml version="1.0" encoding="utf-8"?>
<formControlPr xmlns="http://schemas.microsoft.com/office/spreadsheetml/2009/9/main" objectType="CheckBox" noThreeD="1"/>
</file>

<file path=xl/ctrlProps/ctrlProp209.xml><?xml version="1.0" encoding="utf-8"?>
<formControlPr xmlns="http://schemas.microsoft.com/office/spreadsheetml/2009/9/main" objectType="CheckBox" noThreeD="1"/>
</file>

<file path=xl/ctrlProps/ctrlProp210.xml><?xml version="1.0" encoding="utf-8"?>
<formControlPr xmlns="http://schemas.microsoft.com/office/spreadsheetml/2009/9/main" objectType="CheckBox" noThreeD="1"/>
</file>

<file path=xl/ctrlProps/ctrlProp211.xml><?xml version="1.0" encoding="utf-8"?>
<formControlPr xmlns="http://schemas.microsoft.com/office/spreadsheetml/2009/9/main" objectType="CheckBox" noThreeD="1"/>
</file>

<file path=xl/ctrlProps/ctrlProp212.xml><?xml version="1.0" encoding="utf-8"?>
<formControlPr xmlns="http://schemas.microsoft.com/office/spreadsheetml/2009/9/main" objectType="CheckBox" noThreeD="1"/>
</file>

<file path=xl/ctrlProps/ctrlProp213.xml><?xml version="1.0" encoding="utf-8"?>
<formControlPr xmlns="http://schemas.microsoft.com/office/spreadsheetml/2009/9/main" objectType="CheckBox" noThreeD="1"/>
</file>

<file path=xl/ctrlProps/ctrlProp214.xml><?xml version="1.0" encoding="utf-8"?>
<formControlPr xmlns="http://schemas.microsoft.com/office/spreadsheetml/2009/9/main" objectType="CheckBox" noThreeD="1"/>
</file>

<file path=xl/ctrlProps/ctrlProp215.xml><?xml version="1.0" encoding="utf-8"?>
<formControlPr xmlns="http://schemas.microsoft.com/office/spreadsheetml/2009/9/main" objectType="CheckBox" noThreeD="1"/>
</file>

<file path=xl/ctrlProps/ctrlProp216.xml><?xml version="1.0" encoding="utf-8"?>
<formControlPr xmlns="http://schemas.microsoft.com/office/spreadsheetml/2009/9/main" objectType="CheckBox" noThreeD="1"/>
</file>

<file path=xl/ctrlProps/ctrlProp217.xml><?xml version="1.0" encoding="utf-8"?>
<formControlPr xmlns="http://schemas.microsoft.com/office/spreadsheetml/2009/9/main" objectType="CheckBox" noThreeD="1"/>
</file>

<file path=xl/ctrlProps/ctrlProp218.xml><?xml version="1.0" encoding="utf-8"?>
<formControlPr xmlns="http://schemas.microsoft.com/office/spreadsheetml/2009/9/main" objectType="CheckBox" noThreeD="1"/>
</file>

<file path=xl/ctrlProps/ctrlProp219.xml><?xml version="1.0" encoding="utf-8"?>
<formControlPr xmlns="http://schemas.microsoft.com/office/spreadsheetml/2009/9/main" objectType="CheckBox" noThreeD="1"/>
</file>

<file path=xl/ctrlProps/ctrlProp220.xml><?xml version="1.0" encoding="utf-8"?>
<formControlPr xmlns="http://schemas.microsoft.com/office/spreadsheetml/2009/9/main" objectType="CheckBox" noThreeD="1"/>
</file>

<file path=xl/ctrlProps/ctrlProp221.xml><?xml version="1.0" encoding="utf-8"?>
<formControlPr xmlns="http://schemas.microsoft.com/office/spreadsheetml/2009/9/main" objectType="CheckBox" noThreeD="1"/>
</file>

<file path=xl/ctrlProps/ctrlProp222.xml><?xml version="1.0" encoding="utf-8"?>
<formControlPr xmlns="http://schemas.microsoft.com/office/spreadsheetml/2009/9/main" objectType="CheckBox" noThreeD="1"/>
</file>

<file path=xl/ctrlProps/ctrlProp223.xml><?xml version="1.0" encoding="utf-8"?>
<formControlPr xmlns="http://schemas.microsoft.com/office/spreadsheetml/2009/9/main" objectType="CheckBox" noThreeD="1"/>
</file>

<file path=xl/ctrlProps/ctrlProp224.xml><?xml version="1.0" encoding="utf-8"?>
<formControlPr xmlns="http://schemas.microsoft.com/office/spreadsheetml/2009/9/main" objectType="CheckBox" noThreeD="1"/>
</file>

<file path=xl/ctrlProps/ctrlProp225.xml><?xml version="1.0" encoding="utf-8"?>
<formControlPr xmlns="http://schemas.microsoft.com/office/spreadsheetml/2009/9/main" objectType="CheckBox" noThreeD="1"/>
</file>

<file path=xl/ctrlProps/ctrlProp226.xml><?xml version="1.0" encoding="utf-8"?>
<formControlPr xmlns="http://schemas.microsoft.com/office/spreadsheetml/2009/9/main" objectType="CheckBox" noThreeD="1"/>
</file>

<file path=xl/ctrlProps/ctrlProp227.xml><?xml version="1.0" encoding="utf-8"?>
<formControlPr xmlns="http://schemas.microsoft.com/office/spreadsheetml/2009/9/main" objectType="CheckBox" noThreeD="1"/>
</file>

<file path=xl/ctrlProps/ctrlProp228.xml><?xml version="1.0" encoding="utf-8"?>
<formControlPr xmlns="http://schemas.microsoft.com/office/spreadsheetml/2009/9/main" objectType="CheckBox" noThreeD="1"/>
</file>

<file path=xl/ctrlProps/ctrlProp229.xml><?xml version="1.0" encoding="utf-8"?>
<formControlPr xmlns="http://schemas.microsoft.com/office/spreadsheetml/2009/9/main" objectType="CheckBox" noThreeD="1"/>
</file>

<file path=xl/ctrlProps/ctrlProp230.xml><?xml version="1.0" encoding="utf-8"?>
<formControlPr xmlns="http://schemas.microsoft.com/office/spreadsheetml/2009/9/main" objectType="CheckBox" noThreeD="1"/>
</file>

<file path=xl/ctrlProps/ctrlProp231.xml><?xml version="1.0" encoding="utf-8"?>
<formControlPr xmlns="http://schemas.microsoft.com/office/spreadsheetml/2009/9/main" objectType="CheckBox" noThreeD="1"/>
</file>

<file path=xl/ctrlProps/ctrlProp232.xml><?xml version="1.0" encoding="utf-8"?>
<formControlPr xmlns="http://schemas.microsoft.com/office/spreadsheetml/2009/9/main" objectType="CheckBox" noThreeD="1"/>
</file>

<file path=xl/ctrlProps/ctrlProp233.xml><?xml version="1.0" encoding="utf-8"?>
<formControlPr xmlns="http://schemas.microsoft.com/office/spreadsheetml/2009/9/main" objectType="CheckBox" noThreeD="1"/>
</file>

<file path=xl/ctrlProps/ctrlProp234.xml><?xml version="1.0" encoding="utf-8"?>
<formControlPr xmlns="http://schemas.microsoft.com/office/spreadsheetml/2009/9/main" objectType="CheckBox" noThreeD="1"/>
</file>

<file path=xl/ctrlProps/ctrlProp235.xml><?xml version="1.0" encoding="utf-8"?>
<formControlPr xmlns="http://schemas.microsoft.com/office/spreadsheetml/2009/9/main" objectType="CheckBox" noThreeD="1"/>
</file>

<file path=xl/ctrlProps/ctrlProp236.xml><?xml version="1.0" encoding="utf-8"?>
<formControlPr xmlns="http://schemas.microsoft.com/office/spreadsheetml/2009/9/main" objectType="Drop" dropLines="30" dropStyle="combo" dx="31" fmlaRange="'Products + withdrawal period'!$K$2:$K$245" noThreeD="1" sel="1" val="0"/>
</file>

<file path=xl/ctrlProps/ctrlProp237.xml><?xml version="1.0" encoding="utf-8"?>
<formControlPr xmlns="http://schemas.microsoft.com/office/spreadsheetml/2009/9/main" objectType="CheckBox" noThreeD="1"/>
</file>

<file path=xl/ctrlProps/ctrlProp238.xml><?xml version="1.0" encoding="utf-8"?>
<formControlPr xmlns="http://schemas.microsoft.com/office/spreadsheetml/2009/9/main" objectType="CheckBox" noThreeD="1"/>
</file>

<file path=xl/ctrlProps/ctrlProp239.xml><?xml version="1.0" encoding="utf-8"?>
<formControlPr xmlns="http://schemas.microsoft.com/office/spreadsheetml/2009/9/main" objectType="CheckBox" noThreeD="1"/>
</file>

<file path=xl/ctrlProps/ctrlProp240.xml><?xml version="1.0" encoding="utf-8"?>
<formControlPr xmlns="http://schemas.microsoft.com/office/spreadsheetml/2009/9/main" objectType="CheckBox" noThreeD="1"/>
</file>

<file path=xl/ctrlProps/ctrlProp241.xml><?xml version="1.0" encoding="utf-8"?>
<formControlPr xmlns="http://schemas.microsoft.com/office/spreadsheetml/2009/9/main" objectType="CheckBox" noThreeD="1"/>
</file>

<file path=xl/ctrlProps/ctrlProp242.xml><?xml version="1.0" encoding="utf-8"?>
<formControlPr xmlns="http://schemas.microsoft.com/office/spreadsheetml/2009/9/main" objectType="CheckBox" noThreeD="1"/>
</file>

<file path=xl/ctrlProps/ctrlProp243.xml><?xml version="1.0" encoding="utf-8"?>
<formControlPr xmlns="http://schemas.microsoft.com/office/spreadsheetml/2009/9/main" objectType="CheckBox" noThreeD="1"/>
</file>

<file path=xl/ctrlProps/ctrlProp244.xml><?xml version="1.0" encoding="utf-8"?>
<formControlPr xmlns="http://schemas.microsoft.com/office/spreadsheetml/2009/9/main" objectType="Drop" dropLines="30" dropStyle="combo" dx="31" fmlaRange="'Products + withdrawal period'!$K$2:$K$245" noThreeD="1" sel="1" val="86"/>
</file>

<file path=xl/ctrlProps/ctrlProp245.xml><?xml version="1.0" encoding="utf-8"?>
<formControlPr xmlns="http://schemas.microsoft.com/office/spreadsheetml/2009/9/main" objectType="CheckBox" noThreeD="1"/>
</file>

<file path=xl/ctrlProps/ctrlProp246.xml><?xml version="1.0" encoding="utf-8"?>
<formControlPr xmlns="http://schemas.microsoft.com/office/spreadsheetml/2009/9/main" objectType="CheckBox" noThreeD="1"/>
</file>

<file path=xl/ctrlProps/ctrlProp247.xml><?xml version="1.0" encoding="utf-8"?>
<formControlPr xmlns="http://schemas.microsoft.com/office/spreadsheetml/2009/9/main" objectType="CheckBox" noThreeD="1"/>
</file>

<file path=xl/ctrlProps/ctrlProp248.xml><?xml version="1.0" encoding="utf-8"?>
<formControlPr xmlns="http://schemas.microsoft.com/office/spreadsheetml/2009/9/main" objectType="CheckBox" noThreeD="1"/>
</file>

<file path=xl/ctrlProps/ctrlProp249.xml><?xml version="1.0" encoding="utf-8"?>
<formControlPr xmlns="http://schemas.microsoft.com/office/spreadsheetml/2009/9/main" objectType="CheckBox" noThreeD="1"/>
</file>

<file path=xl/ctrlProps/ctrlProp250.xml><?xml version="1.0" encoding="utf-8"?>
<formControlPr xmlns="http://schemas.microsoft.com/office/spreadsheetml/2009/9/main" objectType="CheckBox" noThreeD="1"/>
</file>

<file path=xl/ctrlProps/ctrlProp251.xml><?xml version="1.0" encoding="utf-8"?>
<formControlPr xmlns="http://schemas.microsoft.com/office/spreadsheetml/2009/9/main" objectType="CheckBox" noThreeD="1"/>
</file>

<file path=xl/ctrlProps/ctrlProp252.xml><?xml version="1.0" encoding="utf-8"?>
<formControlPr xmlns="http://schemas.microsoft.com/office/spreadsheetml/2009/9/main" objectType="CheckBox" noThreeD="1"/>
</file>

<file path=xl/ctrlProps/ctrlProp253.xml><?xml version="1.0" encoding="utf-8"?>
<formControlPr xmlns="http://schemas.microsoft.com/office/spreadsheetml/2009/9/main" objectType="CheckBox" noThreeD="1"/>
</file>

<file path=xl/ctrlProps/ctrlProp254.xml><?xml version="1.0" encoding="utf-8"?>
<formControlPr xmlns="http://schemas.microsoft.com/office/spreadsheetml/2009/9/main" objectType="CheckBox" noThreeD="1"/>
</file>

<file path=xl/ctrlProps/ctrlProp255.xml><?xml version="1.0" encoding="utf-8"?>
<formControlPr xmlns="http://schemas.microsoft.com/office/spreadsheetml/2009/9/main" objectType="CheckBox" noThreeD="1"/>
</file>

<file path=xl/ctrlProps/ctrlProp256.xml><?xml version="1.0" encoding="utf-8"?>
<formControlPr xmlns="http://schemas.microsoft.com/office/spreadsheetml/2009/9/main" objectType="CheckBox" noThreeD="1"/>
</file>

<file path=xl/ctrlProps/ctrlProp257.xml><?xml version="1.0" encoding="utf-8"?>
<formControlPr xmlns="http://schemas.microsoft.com/office/spreadsheetml/2009/9/main" objectType="CheckBox" noThreeD="1"/>
</file>

<file path=xl/ctrlProps/ctrlProp258.xml><?xml version="1.0" encoding="utf-8"?>
<formControlPr xmlns="http://schemas.microsoft.com/office/spreadsheetml/2009/9/main" objectType="CheckBox" noThreeD="1"/>
</file>

<file path=xl/ctrlProps/ctrlProp259.xml><?xml version="1.0" encoding="utf-8"?>
<formControlPr xmlns="http://schemas.microsoft.com/office/spreadsheetml/2009/9/main" objectType="CheckBox" noThreeD="1"/>
</file>

<file path=xl/ctrlProps/ctrlProp260.xml><?xml version="1.0" encoding="utf-8"?>
<formControlPr xmlns="http://schemas.microsoft.com/office/spreadsheetml/2009/9/main" objectType="CheckBox" noThreeD="1"/>
</file>

<file path=xl/ctrlProps/ctrlProp261.xml><?xml version="1.0" encoding="utf-8"?>
<formControlPr xmlns="http://schemas.microsoft.com/office/spreadsheetml/2009/9/main" objectType="CheckBox" noThreeD="1"/>
</file>

<file path=xl/ctrlProps/ctrlProp262.xml><?xml version="1.0" encoding="utf-8"?>
<formControlPr xmlns="http://schemas.microsoft.com/office/spreadsheetml/2009/9/main" objectType="CheckBox" noThreeD="1"/>
</file>

<file path=xl/ctrlProps/ctrlProp263.xml><?xml version="1.0" encoding="utf-8"?>
<formControlPr xmlns="http://schemas.microsoft.com/office/spreadsheetml/2009/9/main" objectType="CheckBox" noThreeD="1"/>
</file>

<file path=xl/ctrlProps/ctrlProp264.xml><?xml version="1.0" encoding="utf-8"?>
<formControlPr xmlns="http://schemas.microsoft.com/office/spreadsheetml/2009/9/main" objectType="CheckBox" noThreeD="1"/>
</file>

<file path=xl/ctrlProps/ctrlProp265.xml><?xml version="1.0" encoding="utf-8"?>
<formControlPr xmlns="http://schemas.microsoft.com/office/spreadsheetml/2009/9/main" objectType="CheckBox" noThreeD="1"/>
</file>

<file path=xl/ctrlProps/ctrlProp266.xml><?xml version="1.0" encoding="utf-8"?>
<formControlPr xmlns="http://schemas.microsoft.com/office/spreadsheetml/2009/9/main" objectType="CheckBox" noThreeD="1"/>
</file>

<file path=xl/ctrlProps/ctrlProp267.xml><?xml version="1.0" encoding="utf-8"?>
<formControlPr xmlns="http://schemas.microsoft.com/office/spreadsheetml/2009/9/main" objectType="CheckBox" noThreeD="1"/>
</file>

<file path=xl/ctrlProps/ctrlProp268.xml><?xml version="1.0" encoding="utf-8"?>
<formControlPr xmlns="http://schemas.microsoft.com/office/spreadsheetml/2009/9/main" objectType="CheckBox" noThreeD="1"/>
</file>

<file path=xl/ctrlProps/ctrlProp269.xml><?xml version="1.0" encoding="utf-8"?>
<formControlPr xmlns="http://schemas.microsoft.com/office/spreadsheetml/2009/9/main" objectType="CheckBox" noThreeD="1"/>
</file>

<file path=xl/ctrlProps/ctrlProp270.xml><?xml version="1.0" encoding="utf-8"?>
<formControlPr xmlns="http://schemas.microsoft.com/office/spreadsheetml/2009/9/main" objectType="CheckBox" noThreeD="1"/>
</file>

<file path=xl/ctrlProps/ctrlProp271.xml><?xml version="1.0" encoding="utf-8"?>
<formControlPr xmlns="http://schemas.microsoft.com/office/spreadsheetml/2009/9/main" objectType="CheckBox" noThreeD="1"/>
</file>

<file path=xl/ctrlProps/ctrlProp272.xml><?xml version="1.0" encoding="utf-8"?>
<formControlPr xmlns="http://schemas.microsoft.com/office/spreadsheetml/2009/9/main" objectType="CheckBox" noThreeD="1"/>
</file>

<file path=xl/ctrlProps/ctrlProp273.xml><?xml version="1.0" encoding="utf-8"?>
<formControlPr xmlns="http://schemas.microsoft.com/office/spreadsheetml/2009/9/main" objectType="CheckBox" noThreeD="1"/>
</file>

<file path=xl/ctrlProps/ctrlProp274.xml><?xml version="1.0" encoding="utf-8"?>
<formControlPr xmlns="http://schemas.microsoft.com/office/spreadsheetml/2009/9/main" objectType="Drop" dropLines="30" dropStyle="combo" dx="31" fmlaRange="'Products + withdrawal period'!$K$2:$K$245" noThreeD="1" sel="1" val="0"/>
</file>

<file path=xl/ctrlProps/ctrlProp275.xml><?xml version="1.0" encoding="utf-8"?>
<formControlPr xmlns="http://schemas.microsoft.com/office/spreadsheetml/2009/9/main" objectType="CheckBox" noThreeD="1"/>
</file>

<file path=xl/ctrlProps/ctrlProp276.xml><?xml version="1.0" encoding="utf-8"?>
<formControlPr xmlns="http://schemas.microsoft.com/office/spreadsheetml/2009/9/main" objectType="CheckBox" noThreeD="1"/>
</file>

<file path=xl/ctrlProps/ctrlProp277.xml><?xml version="1.0" encoding="utf-8"?>
<formControlPr xmlns="http://schemas.microsoft.com/office/spreadsheetml/2009/9/main" objectType="CheckBox" noThreeD="1"/>
</file>

<file path=xl/ctrlProps/ctrlProp278.xml><?xml version="1.0" encoding="utf-8"?>
<formControlPr xmlns="http://schemas.microsoft.com/office/spreadsheetml/2009/9/main" objectType="CheckBox" noThreeD="1"/>
</file>

<file path=xl/ctrlProps/ctrlProp279.xml><?xml version="1.0" encoding="utf-8"?>
<formControlPr xmlns="http://schemas.microsoft.com/office/spreadsheetml/2009/9/main" objectType="CheckBox" noThreeD="1"/>
</file>

<file path=xl/ctrlProps/ctrlProp280.xml><?xml version="1.0" encoding="utf-8"?>
<formControlPr xmlns="http://schemas.microsoft.com/office/spreadsheetml/2009/9/main" objectType="CheckBox" noThreeD="1"/>
</file>

<file path=xl/ctrlProps/ctrlProp281.xml><?xml version="1.0" encoding="utf-8"?>
<formControlPr xmlns="http://schemas.microsoft.com/office/spreadsheetml/2009/9/main" objectType="CheckBox" noThreeD="1"/>
</file>

<file path=xl/ctrlProps/ctrlProp282.xml><?xml version="1.0" encoding="utf-8"?>
<formControlPr xmlns="http://schemas.microsoft.com/office/spreadsheetml/2009/9/main" objectType="Drop" dropLines="30" dropStyle="combo" dx="31" fmlaRange="'Products + withdrawal period'!$K$2:$K$245" noThreeD="1" sel="1" val="86"/>
</file>

<file path=xl/ctrlProps/ctrlProp283.xml><?xml version="1.0" encoding="utf-8"?>
<formControlPr xmlns="http://schemas.microsoft.com/office/spreadsheetml/2009/9/main" objectType="CheckBox" noThreeD="1"/>
</file>

<file path=xl/ctrlProps/ctrlProp284.xml><?xml version="1.0" encoding="utf-8"?>
<formControlPr xmlns="http://schemas.microsoft.com/office/spreadsheetml/2009/9/main" objectType="CheckBox" noThreeD="1"/>
</file>

<file path=xl/ctrlProps/ctrlProp285.xml><?xml version="1.0" encoding="utf-8"?>
<formControlPr xmlns="http://schemas.microsoft.com/office/spreadsheetml/2009/9/main" objectType="CheckBox" noThreeD="1"/>
</file>

<file path=xl/ctrlProps/ctrlProp286.xml><?xml version="1.0" encoding="utf-8"?>
<formControlPr xmlns="http://schemas.microsoft.com/office/spreadsheetml/2009/9/main" objectType="CheckBox" noThreeD="1"/>
</file>

<file path=xl/ctrlProps/ctrlProp287.xml><?xml version="1.0" encoding="utf-8"?>
<formControlPr xmlns="http://schemas.microsoft.com/office/spreadsheetml/2009/9/main" objectType="CheckBox" noThreeD="1"/>
</file>

<file path=xl/ctrlProps/ctrlProp288.xml><?xml version="1.0" encoding="utf-8"?>
<formControlPr xmlns="http://schemas.microsoft.com/office/spreadsheetml/2009/9/main" objectType="CheckBox" noThreeD="1"/>
</file>

<file path=xl/ctrlProps/ctrlProp289.xml><?xml version="1.0" encoding="utf-8"?>
<formControlPr xmlns="http://schemas.microsoft.com/office/spreadsheetml/2009/9/main" objectType="CheckBox" noThreeD="1"/>
</file>

<file path=xl/ctrlProps/ctrlProp290.xml><?xml version="1.0" encoding="utf-8"?>
<formControlPr xmlns="http://schemas.microsoft.com/office/spreadsheetml/2009/9/main" objectType="CheckBox" noThreeD="1"/>
</file>

<file path=xl/ctrlProps/ctrlProp291.xml><?xml version="1.0" encoding="utf-8"?>
<formControlPr xmlns="http://schemas.microsoft.com/office/spreadsheetml/2009/9/main" objectType="CheckBox" noThreeD="1"/>
</file>

<file path=xl/ctrlProps/ctrlProp292.xml><?xml version="1.0" encoding="utf-8"?>
<formControlPr xmlns="http://schemas.microsoft.com/office/spreadsheetml/2009/9/main" objectType="CheckBox" noThreeD="1"/>
</file>

<file path=xl/ctrlProps/ctrlProp293.xml><?xml version="1.0" encoding="utf-8"?>
<formControlPr xmlns="http://schemas.microsoft.com/office/spreadsheetml/2009/9/main" objectType="CheckBox" noThreeD="1"/>
</file>

<file path=xl/ctrlProps/ctrlProp294.xml><?xml version="1.0" encoding="utf-8"?>
<formControlPr xmlns="http://schemas.microsoft.com/office/spreadsheetml/2009/9/main" objectType="CheckBox" noThreeD="1"/>
</file>

<file path=xl/ctrlProps/ctrlProp295.xml><?xml version="1.0" encoding="utf-8"?>
<formControlPr xmlns="http://schemas.microsoft.com/office/spreadsheetml/2009/9/main" objectType="CheckBox" noThreeD="1"/>
</file>

<file path=xl/ctrlProps/ctrlProp296.xml><?xml version="1.0" encoding="utf-8"?>
<formControlPr xmlns="http://schemas.microsoft.com/office/spreadsheetml/2009/9/main" objectType="CheckBox" noThreeD="1"/>
</file>

<file path=xl/ctrlProps/ctrlProp297.xml><?xml version="1.0" encoding="utf-8"?>
<formControlPr xmlns="http://schemas.microsoft.com/office/spreadsheetml/2009/9/main" objectType="CheckBox" noThreeD="1"/>
</file>

<file path=xl/ctrlProps/ctrlProp298.xml><?xml version="1.0" encoding="utf-8"?>
<formControlPr xmlns="http://schemas.microsoft.com/office/spreadsheetml/2009/9/main" objectType="CheckBox" noThreeD="1"/>
</file>

<file path=xl/ctrlProps/ctrlProp299.xml><?xml version="1.0" encoding="utf-8"?>
<formControlPr xmlns="http://schemas.microsoft.com/office/spreadsheetml/2009/9/main" objectType="CheckBox" noThreeD="1"/>
</file>

<file path=xl/ctrlProps/ctrlProp300.xml><?xml version="1.0" encoding="utf-8"?>
<formControlPr xmlns="http://schemas.microsoft.com/office/spreadsheetml/2009/9/main" objectType="CheckBox" noThreeD="1"/>
</file>

<file path=xl/ctrlProps/ctrlProp301.xml><?xml version="1.0" encoding="utf-8"?>
<formControlPr xmlns="http://schemas.microsoft.com/office/spreadsheetml/2009/9/main" objectType="CheckBox" noThreeD="1"/>
</file>

<file path=xl/ctrlProps/ctrlProp302.xml><?xml version="1.0" encoding="utf-8"?>
<formControlPr xmlns="http://schemas.microsoft.com/office/spreadsheetml/2009/9/main" objectType="CheckBox" noThreeD="1"/>
</file>

<file path=xl/ctrlProps/ctrlProp303.xml><?xml version="1.0" encoding="utf-8"?>
<formControlPr xmlns="http://schemas.microsoft.com/office/spreadsheetml/2009/9/main" objectType="CheckBox" noThreeD="1"/>
</file>

<file path=xl/ctrlProps/ctrlProp304.xml><?xml version="1.0" encoding="utf-8"?>
<formControlPr xmlns="http://schemas.microsoft.com/office/spreadsheetml/2009/9/main" objectType="CheckBox" noThreeD="1"/>
</file>

<file path=xl/ctrlProps/ctrlProp305.xml><?xml version="1.0" encoding="utf-8"?>
<formControlPr xmlns="http://schemas.microsoft.com/office/spreadsheetml/2009/9/main" objectType="CheckBox" noThreeD="1"/>
</file>

<file path=xl/ctrlProps/ctrlProp306.xml><?xml version="1.0" encoding="utf-8"?>
<formControlPr xmlns="http://schemas.microsoft.com/office/spreadsheetml/2009/9/main" objectType="CheckBox" noThreeD="1"/>
</file>

<file path=xl/ctrlProps/ctrlProp307.xml><?xml version="1.0" encoding="utf-8"?>
<formControlPr xmlns="http://schemas.microsoft.com/office/spreadsheetml/2009/9/main" objectType="CheckBox" noThreeD="1"/>
</file>

<file path=xl/ctrlProps/ctrlProp308.xml><?xml version="1.0" encoding="utf-8"?>
<formControlPr xmlns="http://schemas.microsoft.com/office/spreadsheetml/2009/9/main" objectType="CheckBox" noThreeD="1"/>
</file>

<file path=xl/ctrlProps/ctrlProp309.xml><?xml version="1.0" encoding="utf-8"?>
<formControlPr xmlns="http://schemas.microsoft.com/office/spreadsheetml/2009/9/main" objectType="CheckBox" noThreeD="1"/>
</file>

<file path=xl/ctrlProps/ctrlProp310.xml><?xml version="1.0" encoding="utf-8"?>
<formControlPr xmlns="http://schemas.microsoft.com/office/spreadsheetml/2009/9/main" objectType="CheckBox" noThreeD="1"/>
</file>

<file path=xl/ctrlProps/ctrlProp311.xml><?xml version="1.0" encoding="utf-8"?>
<formControlPr xmlns="http://schemas.microsoft.com/office/spreadsheetml/2009/9/main" objectType="CheckBox" noThreeD="1"/>
</file>

<file path=xl/ctrlProps/ctrlProp312.xml><?xml version="1.0" encoding="utf-8"?>
<formControlPr xmlns="http://schemas.microsoft.com/office/spreadsheetml/2009/9/main" objectType="Drop" dropLines="30" dropStyle="combo" dx="31" fmlaRange="'Products + withdrawal period'!$K$2:$K$245" noThreeD="1" sel="1" val="0"/>
</file>

<file path=xl/ctrlProps/ctrlProp313.xml><?xml version="1.0" encoding="utf-8"?>
<formControlPr xmlns="http://schemas.microsoft.com/office/spreadsheetml/2009/9/main" objectType="CheckBox" noThreeD="1"/>
</file>

<file path=xl/ctrlProps/ctrlProp314.xml><?xml version="1.0" encoding="utf-8"?>
<formControlPr xmlns="http://schemas.microsoft.com/office/spreadsheetml/2009/9/main" objectType="CheckBox" noThreeD="1"/>
</file>

<file path=xl/ctrlProps/ctrlProp315.xml><?xml version="1.0" encoding="utf-8"?>
<formControlPr xmlns="http://schemas.microsoft.com/office/spreadsheetml/2009/9/main" objectType="CheckBox" noThreeD="1"/>
</file>

<file path=xl/ctrlProps/ctrlProp316.xml><?xml version="1.0" encoding="utf-8"?>
<formControlPr xmlns="http://schemas.microsoft.com/office/spreadsheetml/2009/9/main" objectType="CheckBox" noThreeD="1"/>
</file>

<file path=xl/ctrlProps/ctrlProp317.xml><?xml version="1.0" encoding="utf-8"?>
<formControlPr xmlns="http://schemas.microsoft.com/office/spreadsheetml/2009/9/main" objectType="CheckBox" noThreeD="1"/>
</file>

<file path=xl/ctrlProps/ctrlProp318.xml><?xml version="1.0" encoding="utf-8"?>
<formControlPr xmlns="http://schemas.microsoft.com/office/spreadsheetml/2009/9/main" objectType="CheckBox" noThreeD="1"/>
</file>

<file path=xl/ctrlProps/ctrlProp319.xml><?xml version="1.0" encoding="utf-8"?>
<formControlPr xmlns="http://schemas.microsoft.com/office/spreadsheetml/2009/9/main" objectType="CheckBox" noThreeD="1"/>
</file>

<file path=xl/ctrlProps/ctrlProp320.xml><?xml version="1.0" encoding="utf-8"?>
<formControlPr xmlns="http://schemas.microsoft.com/office/spreadsheetml/2009/9/main" objectType="Drop" dropLines="30" dropStyle="combo" dx="31" fmlaRange="'Products + withdrawal period'!$K$2:$K$245" noThreeD="1" sel="1" val="86"/>
</file>

<file path=xl/ctrlProps/ctrlProp321.xml><?xml version="1.0" encoding="utf-8"?>
<formControlPr xmlns="http://schemas.microsoft.com/office/spreadsheetml/2009/9/main" objectType="CheckBox" noThreeD="1"/>
</file>

<file path=xl/ctrlProps/ctrlProp322.xml><?xml version="1.0" encoding="utf-8"?>
<formControlPr xmlns="http://schemas.microsoft.com/office/spreadsheetml/2009/9/main" objectType="CheckBox" noThreeD="1"/>
</file>

<file path=xl/ctrlProps/ctrlProp323.xml><?xml version="1.0" encoding="utf-8"?>
<formControlPr xmlns="http://schemas.microsoft.com/office/spreadsheetml/2009/9/main" objectType="CheckBox" noThreeD="1"/>
</file>

<file path=xl/ctrlProps/ctrlProp324.xml><?xml version="1.0" encoding="utf-8"?>
<formControlPr xmlns="http://schemas.microsoft.com/office/spreadsheetml/2009/9/main" objectType="CheckBox" noThreeD="1"/>
</file>

<file path=xl/ctrlProps/ctrlProp325.xml><?xml version="1.0" encoding="utf-8"?>
<formControlPr xmlns="http://schemas.microsoft.com/office/spreadsheetml/2009/9/main" objectType="CheckBox" noThreeD="1"/>
</file>

<file path=xl/ctrlProps/ctrlProp326.xml><?xml version="1.0" encoding="utf-8"?>
<formControlPr xmlns="http://schemas.microsoft.com/office/spreadsheetml/2009/9/main" objectType="CheckBox" noThreeD="1"/>
</file>

<file path=xl/ctrlProps/ctrlProp327.xml><?xml version="1.0" encoding="utf-8"?>
<formControlPr xmlns="http://schemas.microsoft.com/office/spreadsheetml/2009/9/main" objectType="CheckBox" noThreeD="1"/>
</file>

<file path=xl/ctrlProps/ctrlProp328.xml><?xml version="1.0" encoding="utf-8"?>
<formControlPr xmlns="http://schemas.microsoft.com/office/spreadsheetml/2009/9/main" objectType="CheckBox" noThreeD="1"/>
</file>

<file path=xl/ctrlProps/ctrlProp329.xml><?xml version="1.0" encoding="utf-8"?>
<formControlPr xmlns="http://schemas.microsoft.com/office/spreadsheetml/2009/9/main" objectType="CheckBox" noThreeD="1"/>
</file>

<file path=xl/ctrlProps/ctrlProp330.xml><?xml version="1.0" encoding="utf-8"?>
<formControlPr xmlns="http://schemas.microsoft.com/office/spreadsheetml/2009/9/main" objectType="CheckBox" noThreeD="1"/>
</file>

<file path=xl/ctrlProps/ctrlProp331.xml><?xml version="1.0" encoding="utf-8"?>
<formControlPr xmlns="http://schemas.microsoft.com/office/spreadsheetml/2009/9/main" objectType="CheckBox" noThreeD="1"/>
</file>

<file path=xl/ctrlProps/ctrlProp332.xml><?xml version="1.0" encoding="utf-8"?>
<formControlPr xmlns="http://schemas.microsoft.com/office/spreadsheetml/2009/9/main" objectType="CheckBox" noThreeD="1"/>
</file>

<file path=xl/ctrlProps/ctrlProp333.xml><?xml version="1.0" encoding="utf-8"?>
<formControlPr xmlns="http://schemas.microsoft.com/office/spreadsheetml/2009/9/main" objectType="CheckBox" noThreeD="1"/>
</file>

<file path=xl/ctrlProps/ctrlProp334.xml><?xml version="1.0" encoding="utf-8"?>
<formControlPr xmlns="http://schemas.microsoft.com/office/spreadsheetml/2009/9/main" objectType="CheckBox" noThreeD="1"/>
</file>

<file path=xl/ctrlProps/ctrlProp335.xml><?xml version="1.0" encoding="utf-8"?>
<formControlPr xmlns="http://schemas.microsoft.com/office/spreadsheetml/2009/9/main" objectType="CheckBox" noThreeD="1"/>
</file>

<file path=xl/ctrlProps/ctrlProp336.xml><?xml version="1.0" encoding="utf-8"?>
<formControlPr xmlns="http://schemas.microsoft.com/office/spreadsheetml/2009/9/main" objectType="CheckBox" noThreeD="1"/>
</file>

<file path=xl/ctrlProps/ctrlProp337.xml><?xml version="1.0" encoding="utf-8"?>
<formControlPr xmlns="http://schemas.microsoft.com/office/spreadsheetml/2009/9/main" objectType="CheckBox" noThreeD="1"/>
</file>

<file path=xl/ctrlProps/ctrlProp338.xml><?xml version="1.0" encoding="utf-8"?>
<formControlPr xmlns="http://schemas.microsoft.com/office/spreadsheetml/2009/9/main" objectType="CheckBox" noThreeD="1"/>
</file>

<file path=xl/ctrlProps/ctrlProp339.xml><?xml version="1.0" encoding="utf-8"?>
<formControlPr xmlns="http://schemas.microsoft.com/office/spreadsheetml/2009/9/main" objectType="CheckBox" noThreeD="1"/>
</file>

<file path=xl/ctrlProps/ctrlProp340.xml><?xml version="1.0" encoding="utf-8"?>
<formControlPr xmlns="http://schemas.microsoft.com/office/spreadsheetml/2009/9/main" objectType="CheckBox" noThreeD="1"/>
</file>

<file path=xl/ctrlProps/ctrlProp341.xml><?xml version="1.0" encoding="utf-8"?>
<formControlPr xmlns="http://schemas.microsoft.com/office/spreadsheetml/2009/9/main" objectType="CheckBox" noThreeD="1"/>
</file>

<file path=xl/ctrlProps/ctrlProp342.xml><?xml version="1.0" encoding="utf-8"?>
<formControlPr xmlns="http://schemas.microsoft.com/office/spreadsheetml/2009/9/main" objectType="CheckBox" noThreeD="1"/>
</file>

<file path=xl/ctrlProps/ctrlProp343.xml><?xml version="1.0" encoding="utf-8"?>
<formControlPr xmlns="http://schemas.microsoft.com/office/spreadsheetml/2009/9/main" objectType="CheckBox" noThreeD="1"/>
</file>

<file path=xl/ctrlProps/ctrlProp344.xml><?xml version="1.0" encoding="utf-8"?>
<formControlPr xmlns="http://schemas.microsoft.com/office/spreadsheetml/2009/9/main" objectType="CheckBox" noThreeD="1"/>
</file>

<file path=xl/ctrlProps/ctrlProp345.xml><?xml version="1.0" encoding="utf-8"?>
<formControlPr xmlns="http://schemas.microsoft.com/office/spreadsheetml/2009/9/main" objectType="CheckBox" noThreeD="1"/>
</file>

<file path=xl/ctrlProps/ctrlProp346.xml><?xml version="1.0" encoding="utf-8"?>
<formControlPr xmlns="http://schemas.microsoft.com/office/spreadsheetml/2009/9/main" objectType="CheckBox" noThreeD="1"/>
</file>

<file path=xl/ctrlProps/ctrlProp347.xml><?xml version="1.0" encoding="utf-8"?>
<formControlPr xmlns="http://schemas.microsoft.com/office/spreadsheetml/2009/9/main" objectType="CheckBox" noThreeD="1"/>
</file>

<file path=xl/ctrlProps/ctrlProp348.xml><?xml version="1.0" encoding="utf-8"?>
<formControlPr xmlns="http://schemas.microsoft.com/office/spreadsheetml/2009/9/main" objectType="CheckBox" noThreeD="1"/>
</file>

<file path=xl/ctrlProps/ctrlProp349.xml><?xml version="1.0" encoding="utf-8"?>
<formControlPr xmlns="http://schemas.microsoft.com/office/spreadsheetml/2009/9/main" objectType="CheckBox" noThreeD="1"/>
</file>

<file path=xl/ctrlProps/ctrlProp350.xml><?xml version="1.0" encoding="utf-8"?>
<formControlPr xmlns="http://schemas.microsoft.com/office/spreadsheetml/2009/9/main" objectType="Drop" dropLines="30" dropStyle="combo" dx="31" fmlaRange="'Products + withdrawal period'!$K$2:$K$245" noThreeD="1" sel="1" val="0"/>
</file>

<file path=xl/ctrlProps/ctrlProp351.xml><?xml version="1.0" encoding="utf-8"?>
<formControlPr xmlns="http://schemas.microsoft.com/office/spreadsheetml/2009/9/main" objectType="CheckBox" noThreeD="1"/>
</file>

<file path=xl/ctrlProps/ctrlProp352.xml><?xml version="1.0" encoding="utf-8"?>
<formControlPr xmlns="http://schemas.microsoft.com/office/spreadsheetml/2009/9/main" objectType="CheckBox" noThreeD="1"/>
</file>

<file path=xl/ctrlProps/ctrlProp353.xml><?xml version="1.0" encoding="utf-8"?>
<formControlPr xmlns="http://schemas.microsoft.com/office/spreadsheetml/2009/9/main" objectType="CheckBox" noThreeD="1"/>
</file>

<file path=xl/ctrlProps/ctrlProp354.xml><?xml version="1.0" encoding="utf-8"?>
<formControlPr xmlns="http://schemas.microsoft.com/office/spreadsheetml/2009/9/main" objectType="CheckBox" noThreeD="1"/>
</file>

<file path=xl/ctrlProps/ctrlProp355.xml><?xml version="1.0" encoding="utf-8"?>
<formControlPr xmlns="http://schemas.microsoft.com/office/spreadsheetml/2009/9/main" objectType="CheckBox" noThreeD="1"/>
</file>

<file path=xl/ctrlProps/ctrlProp356.xml><?xml version="1.0" encoding="utf-8"?>
<formControlPr xmlns="http://schemas.microsoft.com/office/spreadsheetml/2009/9/main" objectType="CheckBox" noThreeD="1"/>
</file>

<file path=xl/ctrlProps/ctrlProp357.xml><?xml version="1.0" encoding="utf-8"?>
<formControlPr xmlns="http://schemas.microsoft.com/office/spreadsheetml/2009/9/main" objectType="CheckBox" noThreeD="1"/>
</file>

<file path=xl/ctrlProps/ctrlProp358.xml><?xml version="1.0" encoding="utf-8"?>
<formControlPr xmlns="http://schemas.microsoft.com/office/spreadsheetml/2009/9/main" objectType="Drop" dropLines="30" dropStyle="combo" dx="31" fmlaRange="'Products + withdrawal period'!$K$2:$K$245" noThreeD="1" sel="1" val="86"/>
</file>

<file path=xl/ctrlProps/ctrlProp359.xml><?xml version="1.0" encoding="utf-8"?>
<formControlPr xmlns="http://schemas.microsoft.com/office/spreadsheetml/2009/9/main" objectType="CheckBox" noThreeD="1"/>
</file>

<file path=xl/ctrlProps/ctrlProp360.xml><?xml version="1.0" encoding="utf-8"?>
<formControlPr xmlns="http://schemas.microsoft.com/office/spreadsheetml/2009/9/main" objectType="CheckBox" noThreeD="1"/>
</file>

<file path=xl/ctrlProps/ctrlProp361.xml><?xml version="1.0" encoding="utf-8"?>
<formControlPr xmlns="http://schemas.microsoft.com/office/spreadsheetml/2009/9/main" objectType="CheckBox" noThreeD="1"/>
</file>

<file path=xl/ctrlProps/ctrlProp362.xml><?xml version="1.0" encoding="utf-8"?>
<formControlPr xmlns="http://schemas.microsoft.com/office/spreadsheetml/2009/9/main" objectType="CheckBox" noThreeD="1"/>
</file>

<file path=xl/ctrlProps/ctrlProp363.xml><?xml version="1.0" encoding="utf-8"?>
<formControlPr xmlns="http://schemas.microsoft.com/office/spreadsheetml/2009/9/main" objectType="CheckBox" noThreeD="1"/>
</file>

<file path=xl/ctrlProps/ctrlProp364.xml><?xml version="1.0" encoding="utf-8"?>
<formControlPr xmlns="http://schemas.microsoft.com/office/spreadsheetml/2009/9/main" objectType="CheckBox" noThreeD="1"/>
</file>

<file path=xl/ctrlProps/ctrlProp365.xml><?xml version="1.0" encoding="utf-8"?>
<formControlPr xmlns="http://schemas.microsoft.com/office/spreadsheetml/2009/9/main" objectType="CheckBox" noThreeD="1"/>
</file>

<file path=xl/ctrlProps/ctrlProp366.xml><?xml version="1.0" encoding="utf-8"?>
<formControlPr xmlns="http://schemas.microsoft.com/office/spreadsheetml/2009/9/main" objectType="CheckBox" noThreeD="1"/>
</file>

<file path=xl/ctrlProps/ctrlProp367.xml><?xml version="1.0" encoding="utf-8"?>
<formControlPr xmlns="http://schemas.microsoft.com/office/spreadsheetml/2009/9/main" objectType="CheckBox" noThreeD="1"/>
</file>

<file path=xl/ctrlProps/ctrlProp368.xml><?xml version="1.0" encoding="utf-8"?>
<formControlPr xmlns="http://schemas.microsoft.com/office/spreadsheetml/2009/9/main" objectType="CheckBox" noThreeD="1"/>
</file>

<file path=xl/ctrlProps/ctrlProp369.xml><?xml version="1.0" encoding="utf-8"?>
<formControlPr xmlns="http://schemas.microsoft.com/office/spreadsheetml/2009/9/main" objectType="CheckBox" noThreeD="1"/>
</file>

<file path=xl/ctrlProps/ctrlProp370.xml><?xml version="1.0" encoding="utf-8"?>
<formControlPr xmlns="http://schemas.microsoft.com/office/spreadsheetml/2009/9/main" objectType="CheckBox" noThreeD="1"/>
</file>

<file path=xl/ctrlProps/ctrlProp371.xml><?xml version="1.0" encoding="utf-8"?>
<formControlPr xmlns="http://schemas.microsoft.com/office/spreadsheetml/2009/9/main" objectType="CheckBox" noThreeD="1"/>
</file>

<file path=xl/ctrlProps/ctrlProp372.xml><?xml version="1.0" encoding="utf-8"?>
<formControlPr xmlns="http://schemas.microsoft.com/office/spreadsheetml/2009/9/main" objectType="CheckBox" noThreeD="1"/>
</file>

<file path=xl/ctrlProps/ctrlProp373.xml><?xml version="1.0" encoding="utf-8"?>
<formControlPr xmlns="http://schemas.microsoft.com/office/spreadsheetml/2009/9/main" objectType="CheckBox" noThreeD="1"/>
</file>

<file path=xl/ctrlProps/ctrlProp374.xml><?xml version="1.0" encoding="utf-8"?>
<formControlPr xmlns="http://schemas.microsoft.com/office/spreadsheetml/2009/9/main" objectType="CheckBox" noThreeD="1"/>
</file>

<file path=xl/ctrlProps/ctrlProp375.xml><?xml version="1.0" encoding="utf-8"?>
<formControlPr xmlns="http://schemas.microsoft.com/office/spreadsheetml/2009/9/main" objectType="CheckBox" noThreeD="1"/>
</file>

<file path=xl/ctrlProps/ctrlProp376.xml><?xml version="1.0" encoding="utf-8"?>
<formControlPr xmlns="http://schemas.microsoft.com/office/spreadsheetml/2009/9/main" objectType="CheckBox" noThreeD="1"/>
</file>

<file path=xl/ctrlProps/ctrlProp377.xml><?xml version="1.0" encoding="utf-8"?>
<formControlPr xmlns="http://schemas.microsoft.com/office/spreadsheetml/2009/9/main" objectType="CheckBox" noThreeD="1"/>
</file>

<file path=xl/ctrlProps/ctrlProp378.xml><?xml version="1.0" encoding="utf-8"?>
<formControlPr xmlns="http://schemas.microsoft.com/office/spreadsheetml/2009/9/main" objectType="CheckBox" noThreeD="1"/>
</file>

<file path=xl/ctrlProps/ctrlProp379.xml><?xml version="1.0" encoding="utf-8"?>
<formControlPr xmlns="http://schemas.microsoft.com/office/spreadsheetml/2009/9/main" objectType="CheckBox" noThreeD="1"/>
</file>

<file path=xl/ctrlProps/ctrlProp380.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8206" name="Selectievakje 83" hidden="1">
              <a:extLst>
                <a:ext uri="{63B3BB69-23CF-44E3-9099-C40C66FF867C}">
                  <a14:compatExt spid="_x0000_s8206"/>
                </a:ext>
                <a:ext uri="{FF2B5EF4-FFF2-40B4-BE49-F238E27FC236}">
                  <a16:creationId xmlns:a16="http://schemas.microsoft.com/office/drawing/2014/main" id="{00000000-0008-0000-01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8207" name="Selectievakje 84" hidden="1">
              <a:extLst>
                <a:ext uri="{63B3BB69-23CF-44E3-9099-C40C66FF867C}">
                  <a14:compatExt spid="_x0000_s8207"/>
                </a:ext>
                <a:ext uri="{FF2B5EF4-FFF2-40B4-BE49-F238E27FC236}">
                  <a16:creationId xmlns:a16="http://schemas.microsoft.com/office/drawing/2014/main" id="{00000000-0008-0000-01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birth: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8208" name="Selectievakje 86" hidden="1">
              <a:extLst>
                <a:ext uri="{63B3BB69-23CF-44E3-9099-C40C66FF867C}">
                  <a14:compatExt spid="_x0000_s8208"/>
                </a:ext>
                <a:ext uri="{FF2B5EF4-FFF2-40B4-BE49-F238E27FC236}">
                  <a16:creationId xmlns:a16="http://schemas.microsoft.com/office/drawing/2014/main" id="{00000000-0008-0000-01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8209" name="Selectievakje 87" hidden="1">
              <a:extLst>
                <a:ext uri="{63B3BB69-23CF-44E3-9099-C40C66FF867C}">
                  <a14:compatExt spid="_x0000_s8209"/>
                </a:ext>
                <a:ext uri="{FF2B5EF4-FFF2-40B4-BE49-F238E27FC236}">
                  <a16:creationId xmlns:a16="http://schemas.microsoft.com/office/drawing/2014/main" id="{00000000-0008-0000-01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8210" name="Selectievakje 93" hidden="1">
              <a:extLst>
                <a:ext uri="{63B3BB69-23CF-44E3-9099-C40C66FF867C}">
                  <a14:compatExt spid="_x0000_s8210"/>
                </a:ext>
                <a:ext uri="{FF2B5EF4-FFF2-40B4-BE49-F238E27FC236}">
                  <a16:creationId xmlns:a16="http://schemas.microsoft.com/office/drawing/2014/main" id="{00000000-0008-0000-01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 :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8211" name="Selectievakje 94" hidden="1">
              <a:extLst>
                <a:ext uri="{63B3BB69-23CF-44E3-9099-C40C66FF867C}">
                  <a14:compatExt spid="_x0000_s8211"/>
                </a:ext>
                <a:ext uri="{FF2B5EF4-FFF2-40B4-BE49-F238E27FC236}">
                  <a16:creationId xmlns:a16="http://schemas.microsoft.com/office/drawing/2014/main" id="{00000000-0008-0000-01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8212" name="Selectievakje 95" hidden="1">
              <a:extLst>
                <a:ext uri="{63B3BB69-23CF-44E3-9099-C40C66FF867C}">
                  <a14:compatExt spid="_x0000_s8212"/>
                </a:ext>
                <a:ext uri="{FF2B5EF4-FFF2-40B4-BE49-F238E27FC236}">
                  <a16:creationId xmlns:a16="http://schemas.microsoft.com/office/drawing/2014/main" id="{00000000-0008-0000-01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184150</xdr:rowOff>
        </xdr:to>
        <xdr:sp macro="" textlink="">
          <xdr:nvSpPr>
            <xdr:cNvPr id="8213" name="Vervolgkeuzelijst 110" hidden="1">
              <a:extLst>
                <a:ext uri="{63B3BB69-23CF-44E3-9099-C40C66FF867C}">
                  <a14:compatExt spid="_x0000_s8213"/>
                </a:ext>
                <a:ext uri="{FF2B5EF4-FFF2-40B4-BE49-F238E27FC236}">
                  <a16:creationId xmlns:a16="http://schemas.microsoft.com/office/drawing/2014/main" id="{00000000-0008-0000-0100-000015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8214" name="Selectievakje 120" hidden="1">
              <a:extLst>
                <a:ext uri="{63B3BB69-23CF-44E3-9099-C40C66FF867C}">
                  <a14:compatExt spid="_x0000_s8214"/>
                </a:ext>
                <a:ext uri="{FF2B5EF4-FFF2-40B4-BE49-F238E27FC236}">
                  <a16:creationId xmlns:a16="http://schemas.microsoft.com/office/drawing/2014/main" id="{00000000-0008-0000-01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last reported: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8215" name="Selectievakje 121" hidden="1">
              <a:extLst>
                <a:ext uri="{63B3BB69-23CF-44E3-9099-C40C66FF867C}">
                  <a14:compatExt spid="_x0000_s8215"/>
                </a:ext>
                <a:ext uri="{FF2B5EF4-FFF2-40B4-BE49-F238E27FC236}">
                  <a16:creationId xmlns:a16="http://schemas.microsoft.com/office/drawing/2014/main" id="{00000000-0008-0000-01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8216" name="Selectievakje 122" hidden="1">
              <a:extLst>
                <a:ext uri="{63B3BB69-23CF-44E3-9099-C40C66FF867C}">
                  <a14:compatExt spid="_x0000_s8216"/>
                </a:ext>
                <a:ext uri="{FF2B5EF4-FFF2-40B4-BE49-F238E27FC236}">
                  <a16:creationId xmlns:a16="http://schemas.microsoft.com/office/drawing/2014/main" id="{00000000-0008-0000-01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which one(s) and on which date(s):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8217" name="Selectievakje 123" hidden="1">
              <a:extLst>
                <a:ext uri="{63B3BB69-23CF-44E3-9099-C40C66FF867C}">
                  <a14:compatExt spid="_x0000_s8217"/>
                </a:ext>
                <a:ext uri="{FF2B5EF4-FFF2-40B4-BE49-F238E27FC236}">
                  <a16:creationId xmlns:a16="http://schemas.microsoft.com/office/drawing/2014/main" id="{00000000-0008-0000-01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8218" name="Selectievakje 125" hidden="1">
              <a:extLst>
                <a:ext uri="{63B3BB69-23CF-44E3-9099-C40C66FF867C}">
                  <a14:compatExt spid="_x0000_s8218"/>
                </a:ext>
                <a:ext uri="{FF2B5EF4-FFF2-40B4-BE49-F238E27FC236}">
                  <a16:creationId xmlns:a16="http://schemas.microsoft.com/office/drawing/2014/main" id="{00000000-0008-0000-01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8219" name="Selectievakje 128" hidden="1">
              <a:extLst>
                <a:ext uri="{63B3BB69-23CF-44E3-9099-C40C66FF867C}">
                  <a14:compatExt spid="_x0000_s8219"/>
                </a:ext>
                <a:ext uri="{FF2B5EF4-FFF2-40B4-BE49-F238E27FC236}">
                  <a16:creationId xmlns:a16="http://schemas.microsoft.com/office/drawing/2014/main" id="{00000000-0008-0000-01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8220" name="Selectievakje 129" hidden="1">
              <a:extLst>
                <a:ext uri="{63B3BB69-23CF-44E3-9099-C40C66FF867C}">
                  <a14:compatExt spid="_x0000_s8220"/>
                </a:ext>
                <a:ext uri="{FF2B5EF4-FFF2-40B4-BE49-F238E27FC236}">
                  <a16:creationId xmlns:a16="http://schemas.microsoft.com/office/drawing/2014/main" id="{00000000-0008-0000-01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184150</xdr:rowOff>
        </xdr:to>
        <xdr:sp macro="" textlink="">
          <xdr:nvSpPr>
            <xdr:cNvPr id="8221" name="Vervolgkeuzelijst 130" hidden="1">
              <a:extLst>
                <a:ext uri="{63B3BB69-23CF-44E3-9099-C40C66FF867C}">
                  <a14:compatExt spid="_x0000_s8221"/>
                </a:ext>
                <a:ext uri="{FF2B5EF4-FFF2-40B4-BE49-F238E27FC236}">
                  <a16:creationId xmlns:a16="http://schemas.microsoft.com/office/drawing/2014/main" id="{00000000-0008-0000-0100-00001D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8226" name="Selectievakje 153" hidden="1">
              <a:extLst>
                <a:ext uri="{63B3BB69-23CF-44E3-9099-C40C66FF867C}">
                  <a14:compatExt spid="_x0000_s8226"/>
                </a:ext>
                <a:ext uri="{FF2B5EF4-FFF2-40B4-BE49-F238E27FC236}">
                  <a16:creationId xmlns:a16="http://schemas.microsoft.com/office/drawing/2014/main" id="{00000000-0008-0000-01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8227" name="Selectievakje 154" hidden="1">
              <a:extLst>
                <a:ext uri="{63B3BB69-23CF-44E3-9099-C40C66FF867C}">
                  <a14:compatExt spid="_x0000_s8227"/>
                </a:ext>
                <a:ext uri="{FF2B5EF4-FFF2-40B4-BE49-F238E27FC236}">
                  <a16:creationId xmlns:a16="http://schemas.microsoft.com/office/drawing/2014/main" id="{00000000-0008-0000-01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8228" name="Selectievakje 155" hidden="1">
              <a:extLst>
                <a:ext uri="{63B3BB69-23CF-44E3-9099-C40C66FF867C}">
                  <a14:compatExt spid="_x0000_s8228"/>
                </a:ext>
                <a:ext uri="{FF2B5EF4-FFF2-40B4-BE49-F238E27FC236}">
                  <a16:creationId xmlns:a16="http://schemas.microsoft.com/office/drawing/2014/main" id="{00000000-0008-0000-01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8229" name="Selectievakje 156" hidden="1">
              <a:extLst>
                <a:ext uri="{63B3BB69-23CF-44E3-9099-C40C66FF867C}">
                  <a14:compatExt spid="_x0000_s8229"/>
                </a:ext>
                <a:ext uri="{FF2B5EF4-FFF2-40B4-BE49-F238E27FC236}">
                  <a16:creationId xmlns:a16="http://schemas.microsoft.com/office/drawing/2014/main" id="{00000000-0008-0000-01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8232" name="Selectievakje 150" descr="Ja, onder voorwaarden" hidden="1">
              <a:extLst>
                <a:ext uri="{63B3BB69-23CF-44E3-9099-C40C66FF867C}">
                  <a14:compatExt spid="_x0000_s8232"/>
                </a:ext>
                <a:ext uri="{FF2B5EF4-FFF2-40B4-BE49-F238E27FC236}">
                  <a16:creationId xmlns:a16="http://schemas.microsoft.com/office/drawing/2014/main" id="{00000000-0008-0000-01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subject to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8233" name="Selectievakje 151" hidden="1">
              <a:extLst>
                <a:ext uri="{63B3BB69-23CF-44E3-9099-C40C66FF867C}">
                  <a14:compatExt spid="_x0000_s8233"/>
                </a:ext>
                <a:ext uri="{FF2B5EF4-FFF2-40B4-BE49-F238E27FC236}">
                  <a16:creationId xmlns:a16="http://schemas.microsoft.com/office/drawing/2014/main" id="{00000000-0008-0000-01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1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1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1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1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1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1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825500</xdr:colOff>
          <xdr:row>105</xdr:row>
          <xdr:rowOff>177800</xdr:rowOff>
        </xdr:from>
        <xdr:to>
          <xdr:col>7</xdr:col>
          <xdr:colOff>368300</xdr:colOff>
          <xdr:row>106</xdr:row>
          <xdr:rowOff>177800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1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1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1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1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425450</xdr:colOff>
          <xdr:row>48</xdr:row>
          <xdr:rowOff>0</xdr:rowOff>
        </xdr:from>
        <xdr:to>
          <xdr:col>8</xdr:col>
          <xdr:colOff>63500</xdr:colOff>
          <xdr:row>49</xdr:row>
          <xdr:rowOff>31750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1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8250" name="Selectievakje 128" hidden="1">
              <a:extLst>
                <a:ext uri="{63B3BB69-23CF-44E3-9099-C40C66FF867C}">
                  <a14:compatExt spid="_x0000_s8250"/>
                </a:ext>
                <a:ext uri="{FF2B5EF4-FFF2-40B4-BE49-F238E27FC236}">
                  <a16:creationId xmlns:a16="http://schemas.microsoft.com/office/drawing/2014/main" id="{00000000-0008-0000-01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that does not contain proteins of animal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8251" name="Selectievakje 129" hidden="1">
              <a:extLst>
                <a:ext uri="{63B3BB69-23CF-44E3-9099-C40C66FF867C}">
                  <a14:compatExt spid="_x0000_s8251"/>
                </a:ext>
                <a:ext uri="{FF2B5EF4-FFF2-40B4-BE49-F238E27FC236}">
                  <a16:creationId xmlns:a16="http://schemas.microsoft.com/office/drawing/2014/main" id="{00000000-0008-0000-01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porcine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1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fish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31750</xdr:rowOff>
        </xdr:to>
        <xdr:sp macro="" textlink="">
          <xdr:nvSpPr>
            <xdr:cNvPr id="8254" name="Selectievakje 141" hidden="1">
              <a:extLst>
                <a:ext uri="{63B3BB69-23CF-44E3-9099-C40C66FF867C}">
                  <a14:compatExt spid="_x0000_s8254"/>
                </a:ext>
                <a:ext uri="{FF2B5EF4-FFF2-40B4-BE49-F238E27FC236}">
                  <a16:creationId xmlns:a16="http://schemas.microsoft.com/office/drawing/2014/main" id="{00000000-0008-0000-01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8255" name="Selectievakje 143" hidden="1">
              <a:extLst>
                <a:ext uri="{63B3BB69-23CF-44E3-9099-C40C66FF867C}">
                  <a14:compatExt spid="_x0000_s8255"/>
                </a:ext>
                <a:ext uri="{FF2B5EF4-FFF2-40B4-BE49-F238E27FC236}">
                  <a16:creationId xmlns:a16="http://schemas.microsoft.com/office/drawing/2014/main" id="{00000000-0008-0000-01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5361" name="Selectievakje 83" hidden="1">
              <a:extLst>
                <a:ext uri="{63B3BB69-23CF-44E3-9099-C40C66FF867C}">
                  <a14:compatExt spid="_x0000_s15361"/>
                </a:ext>
                <a:ext uri="{FF2B5EF4-FFF2-40B4-BE49-F238E27FC236}">
                  <a16:creationId xmlns:a16="http://schemas.microsoft.com/office/drawing/2014/main" id="{00000000-0008-0000-02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5362" name="Selectievakje 84" hidden="1">
              <a:extLst>
                <a:ext uri="{63B3BB69-23CF-44E3-9099-C40C66FF867C}">
                  <a14:compatExt spid="_x0000_s15362"/>
                </a:ext>
                <a:ext uri="{FF2B5EF4-FFF2-40B4-BE49-F238E27FC236}">
                  <a16:creationId xmlns:a16="http://schemas.microsoft.com/office/drawing/2014/main" id="{00000000-0008-0000-02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birth: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5363" name="Selectievakje 86" hidden="1">
              <a:extLst>
                <a:ext uri="{63B3BB69-23CF-44E3-9099-C40C66FF867C}">
                  <a14:compatExt spid="_x0000_s15363"/>
                </a:ext>
                <a:ext uri="{FF2B5EF4-FFF2-40B4-BE49-F238E27FC236}">
                  <a16:creationId xmlns:a16="http://schemas.microsoft.com/office/drawing/2014/main" id="{00000000-0008-0000-02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5364" name="Selectievakje 87" hidden="1">
              <a:extLst>
                <a:ext uri="{63B3BB69-23CF-44E3-9099-C40C66FF867C}">
                  <a14:compatExt spid="_x0000_s15364"/>
                </a:ext>
                <a:ext uri="{FF2B5EF4-FFF2-40B4-BE49-F238E27FC236}">
                  <a16:creationId xmlns:a16="http://schemas.microsoft.com/office/drawing/2014/main" id="{00000000-0008-0000-02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5365" name="Selectievakje 93" hidden="1">
              <a:extLst>
                <a:ext uri="{63B3BB69-23CF-44E3-9099-C40C66FF867C}">
                  <a14:compatExt spid="_x0000_s15365"/>
                </a:ext>
                <a:ext uri="{FF2B5EF4-FFF2-40B4-BE49-F238E27FC236}">
                  <a16:creationId xmlns:a16="http://schemas.microsoft.com/office/drawing/2014/main" id="{00000000-0008-0000-02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 :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139700</xdr:rowOff>
        </xdr:to>
        <xdr:sp macro="" textlink="">
          <xdr:nvSpPr>
            <xdr:cNvPr id="15366" name="Selectievakje 94" hidden="1">
              <a:extLst>
                <a:ext uri="{63B3BB69-23CF-44E3-9099-C40C66FF867C}">
                  <a14:compatExt spid="_x0000_s15366"/>
                </a:ext>
                <a:ext uri="{FF2B5EF4-FFF2-40B4-BE49-F238E27FC236}">
                  <a16:creationId xmlns:a16="http://schemas.microsoft.com/office/drawing/2014/main" id="{00000000-0008-0000-02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177800</xdr:rowOff>
        </xdr:to>
        <xdr:sp macro="" textlink="">
          <xdr:nvSpPr>
            <xdr:cNvPr id="15367" name="Selectievakje 95" hidden="1">
              <a:extLst>
                <a:ext uri="{63B3BB69-23CF-44E3-9099-C40C66FF867C}">
                  <a14:compatExt spid="_x0000_s15367"/>
                </a:ext>
                <a:ext uri="{FF2B5EF4-FFF2-40B4-BE49-F238E27FC236}">
                  <a16:creationId xmlns:a16="http://schemas.microsoft.com/office/drawing/2014/main" id="{00000000-0008-0000-02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177800</xdr:rowOff>
        </xdr:to>
        <xdr:sp macro="" textlink="">
          <xdr:nvSpPr>
            <xdr:cNvPr id="15368" name="Vervolgkeuzelijst 110" hidden="1">
              <a:extLst>
                <a:ext uri="{63B3BB69-23CF-44E3-9099-C40C66FF867C}">
                  <a14:compatExt spid="_x0000_s15368"/>
                </a:ext>
                <a:ext uri="{FF2B5EF4-FFF2-40B4-BE49-F238E27FC236}">
                  <a16:creationId xmlns:a16="http://schemas.microsoft.com/office/drawing/2014/main" id="{00000000-0008-0000-0200-000008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5369" name="Selectievakje 120" hidden="1">
              <a:extLst>
                <a:ext uri="{63B3BB69-23CF-44E3-9099-C40C66FF867C}">
                  <a14:compatExt spid="_x0000_s15369"/>
                </a:ext>
                <a:ext uri="{FF2B5EF4-FFF2-40B4-BE49-F238E27FC236}">
                  <a16:creationId xmlns:a16="http://schemas.microsoft.com/office/drawing/2014/main" id="{00000000-0008-0000-02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last reported: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5370" name="Selectievakje 121" hidden="1">
              <a:extLst>
                <a:ext uri="{63B3BB69-23CF-44E3-9099-C40C66FF867C}">
                  <a14:compatExt spid="_x0000_s15370"/>
                </a:ext>
                <a:ext uri="{FF2B5EF4-FFF2-40B4-BE49-F238E27FC236}">
                  <a16:creationId xmlns:a16="http://schemas.microsoft.com/office/drawing/2014/main" id="{00000000-0008-0000-02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177800</xdr:rowOff>
        </xdr:to>
        <xdr:sp macro="" textlink="">
          <xdr:nvSpPr>
            <xdr:cNvPr id="15371" name="Selectievakje 122" hidden="1">
              <a:extLst>
                <a:ext uri="{63B3BB69-23CF-44E3-9099-C40C66FF867C}">
                  <a14:compatExt spid="_x0000_s15371"/>
                </a:ext>
                <a:ext uri="{FF2B5EF4-FFF2-40B4-BE49-F238E27FC236}">
                  <a16:creationId xmlns:a16="http://schemas.microsoft.com/office/drawing/2014/main" id="{00000000-0008-0000-02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which one(s) and on which date(s):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5372" name="Selectievakje 123" hidden="1">
              <a:extLst>
                <a:ext uri="{63B3BB69-23CF-44E3-9099-C40C66FF867C}">
                  <a14:compatExt spid="_x0000_s15372"/>
                </a:ext>
                <a:ext uri="{FF2B5EF4-FFF2-40B4-BE49-F238E27FC236}">
                  <a16:creationId xmlns:a16="http://schemas.microsoft.com/office/drawing/2014/main" id="{00000000-0008-0000-02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5373" name="Selectievakje 125" hidden="1">
              <a:extLst>
                <a:ext uri="{63B3BB69-23CF-44E3-9099-C40C66FF867C}">
                  <a14:compatExt spid="_x0000_s15373"/>
                </a:ext>
                <a:ext uri="{FF2B5EF4-FFF2-40B4-BE49-F238E27FC236}">
                  <a16:creationId xmlns:a16="http://schemas.microsoft.com/office/drawing/2014/main" id="{00000000-0008-0000-02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25400</xdr:rowOff>
        </xdr:to>
        <xdr:sp macro="" textlink="">
          <xdr:nvSpPr>
            <xdr:cNvPr id="15374" name="Selectievakje 128" hidden="1">
              <a:extLst>
                <a:ext uri="{63B3BB69-23CF-44E3-9099-C40C66FF867C}">
                  <a14:compatExt spid="_x0000_s15374"/>
                </a:ext>
                <a:ext uri="{FF2B5EF4-FFF2-40B4-BE49-F238E27FC236}">
                  <a16:creationId xmlns:a16="http://schemas.microsoft.com/office/drawing/2014/main" id="{00000000-0008-0000-02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5375" name="Selectievakje 129" hidden="1">
              <a:extLst>
                <a:ext uri="{63B3BB69-23CF-44E3-9099-C40C66FF867C}">
                  <a14:compatExt spid="_x0000_s15375"/>
                </a:ext>
                <a:ext uri="{FF2B5EF4-FFF2-40B4-BE49-F238E27FC236}">
                  <a16:creationId xmlns:a16="http://schemas.microsoft.com/office/drawing/2014/main" id="{00000000-0008-0000-02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177800</xdr:rowOff>
        </xdr:to>
        <xdr:sp macro="" textlink="">
          <xdr:nvSpPr>
            <xdr:cNvPr id="15376" name="Vervolgkeuzelijst 130" hidden="1">
              <a:extLst>
                <a:ext uri="{63B3BB69-23CF-44E3-9099-C40C66FF867C}">
                  <a14:compatExt spid="_x0000_s15376"/>
                </a:ext>
                <a:ext uri="{FF2B5EF4-FFF2-40B4-BE49-F238E27FC236}">
                  <a16:creationId xmlns:a16="http://schemas.microsoft.com/office/drawing/2014/main" id="{00000000-0008-0000-0200-000010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5377" name="Selectievakje 153" hidden="1">
              <a:extLst>
                <a:ext uri="{63B3BB69-23CF-44E3-9099-C40C66FF867C}">
                  <a14:compatExt spid="_x0000_s15377"/>
                </a:ext>
                <a:ext uri="{FF2B5EF4-FFF2-40B4-BE49-F238E27FC236}">
                  <a16:creationId xmlns:a16="http://schemas.microsoft.com/office/drawing/2014/main" id="{00000000-0008-0000-02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444500</xdr:colOff>
          <xdr:row>63</xdr:row>
          <xdr:rowOff>177800</xdr:rowOff>
        </xdr:to>
        <xdr:sp macro="" textlink="">
          <xdr:nvSpPr>
            <xdr:cNvPr id="15378" name="Selectievakje 154" hidden="1">
              <a:extLst>
                <a:ext uri="{63B3BB69-23CF-44E3-9099-C40C66FF867C}">
                  <a14:compatExt spid="_x0000_s15378"/>
                </a:ext>
                <a:ext uri="{FF2B5EF4-FFF2-40B4-BE49-F238E27FC236}">
                  <a16:creationId xmlns:a16="http://schemas.microsoft.com/office/drawing/2014/main" id="{00000000-0008-0000-02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177800</xdr:rowOff>
        </xdr:to>
        <xdr:sp macro="" textlink="">
          <xdr:nvSpPr>
            <xdr:cNvPr id="15379" name="Selectievakje 155" hidden="1">
              <a:extLst>
                <a:ext uri="{63B3BB69-23CF-44E3-9099-C40C66FF867C}">
                  <a14:compatExt spid="_x0000_s15379"/>
                </a:ext>
                <a:ext uri="{FF2B5EF4-FFF2-40B4-BE49-F238E27FC236}">
                  <a16:creationId xmlns:a16="http://schemas.microsoft.com/office/drawing/2014/main" id="{00000000-0008-0000-02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444500</xdr:colOff>
          <xdr:row>66</xdr:row>
          <xdr:rowOff>177800</xdr:rowOff>
        </xdr:to>
        <xdr:sp macro="" textlink="">
          <xdr:nvSpPr>
            <xdr:cNvPr id="15380" name="Selectievakje 156" hidden="1">
              <a:extLst>
                <a:ext uri="{63B3BB69-23CF-44E3-9099-C40C66FF867C}">
                  <a14:compatExt spid="_x0000_s15380"/>
                </a:ext>
                <a:ext uri="{FF2B5EF4-FFF2-40B4-BE49-F238E27FC236}">
                  <a16:creationId xmlns:a16="http://schemas.microsoft.com/office/drawing/2014/main" id="{00000000-0008-0000-02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177800</xdr:rowOff>
        </xdr:to>
        <xdr:sp macro="" textlink="">
          <xdr:nvSpPr>
            <xdr:cNvPr id="15381" name="Selectievakje 150" descr="Ja, onder voorwaarden" hidden="1">
              <a:extLst>
                <a:ext uri="{63B3BB69-23CF-44E3-9099-C40C66FF867C}">
                  <a14:compatExt spid="_x0000_s15381"/>
                </a:ext>
                <a:ext uri="{FF2B5EF4-FFF2-40B4-BE49-F238E27FC236}">
                  <a16:creationId xmlns:a16="http://schemas.microsoft.com/office/drawing/2014/main" id="{00000000-0008-0000-02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subject to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254000</xdr:colOff>
          <xdr:row>107</xdr:row>
          <xdr:rowOff>0</xdr:rowOff>
        </xdr:to>
        <xdr:sp macro="" textlink="">
          <xdr:nvSpPr>
            <xdr:cNvPr id="15382" name="Selectievakje 151" hidden="1">
              <a:extLst>
                <a:ext uri="{63B3BB69-23CF-44E3-9099-C40C66FF867C}">
                  <a14:compatExt spid="_x0000_s15382"/>
                </a:ext>
                <a:ext uri="{FF2B5EF4-FFF2-40B4-BE49-F238E27FC236}">
                  <a16:creationId xmlns:a16="http://schemas.microsoft.com/office/drawing/2014/main" id="{00000000-0008-0000-02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2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2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2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139700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2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177800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2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2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825500</xdr:colOff>
          <xdr:row>105</xdr:row>
          <xdr:rowOff>177800</xdr:rowOff>
        </xdr:from>
        <xdr:to>
          <xdr:col>7</xdr:col>
          <xdr:colOff>374650</xdr:colOff>
          <xdr:row>106</xdr:row>
          <xdr:rowOff>184150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2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254000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2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254000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2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2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425450</xdr:colOff>
          <xdr:row>48</xdr:row>
          <xdr:rowOff>0</xdr:rowOff>
        </xdr:from>
        <xdr:to>
          <xdr:col>8</xdr:col>
          <xdr:colOff>63500</xdr:colOff>
          <xdr:row>49</xdr:row>
          <xdr:rowOff>25400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2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25400</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2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that does not contain proteins of animal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15395" name="Check Box 35" hidden="1">
              <a:extLst>
                <a:ext uri="{63B3BB69-23CF-44E3-9099-C40C66FF867C}">
                  <a14:compatExt spid="_x0000_s15395"/>
                </a:ext>
                <a:ext uri="{FF2B5EF4-FFF2-40B4-BE49-F238E27FC236}">
                  <a16:creationId xmlns:a16="http://schemas.microsoft.com/office/drawing/2014/main" id="{00000000-0008-0000-0200-00002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porcine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15396" name="Check Box 36" hidden="1">
              <a:extLst>
                <a:ext uri="{63B3BB69-23CF-44E3-9099-C40C66FF867C}">
                  <a14:compatExt spid="_x0000_s15396"/>
                </a:ext>
                <a:ext uri="{FF2B5EF4-FFF2-40B4-BE49-F238E27FC236}">
                  <a16:creationId xmlns:a16="http://schemas.microsoft.com/office/drawing/2014/main" id="{00000000-0008-0000-0200-00002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fish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25400</xdr:rowOff>
        </xdr:to>
        <xdr:sp macro="" textlink="">
          <xdr:nvSpPr>
            <xdr:cNvPr id="15397" name="Selectievakje 141" hidden="1">
              <a:extLst>
                <a:ext uri="{63B3BB69-23CF-44E3-9099-C40C66FF867C}">
                  <a14:compatExt spid="_x0000_s15397"/>
                </a:ext>
                <a:ext uri="{FF2B5EF4-FFF2-40B4-BE49-F238E27FC236}">
                  <a16:creationId xmlns:a16="http://schemas.microsoft.com/office/drawing/2014/main" id="{00000000-0008-0000-0200-00002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5398" name="Selectievakje 143" hidden="1">
              <a:extLst>
                <a:ext uri="{63B3BB69-23CF-44E3-9099-C40C66FF867C}">
                  <a14:compatExt spid="_x0000_s15398"/>
                </a:ext>
                <a:ext uri="{FF2B5EF4-FFF2-40B4-BE49-F238E27FC236}">
                  <a16:creationId xmlns:a16="http://schemas.microsoft.com/office/drawing/2014/main" id="{00000000-0008-0000-0200-00002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6385" name="Selectievakje 83" hidden="1">
              <a:extLst>
                <a:ext uri="{63B3BB69-23CF-44E3-9099-C40C66FF867C}">
                  <a14:compatExt spid="_x0000_s16385"/>
                </a:ext>
                <a:ext uri="{FF2B5EF4-FFF2-40B4-BE49-F238E27FC236}">
                  <a16:creationId xmlns:a16="http://schemas.microsoft.com/office/drawing/2014/main" id="{00000000-0008-0000-03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6386" name="Selectievakje 84" hidden="1">
              <a:extLst>
                <a:ext uri="{63B3BB69-23CF-44E3-9099-C40C66FF867C}">
                  <a14:compatExt spid="_x0000_s16386"/>
                </a:ext>
                <a:ext uri="{FF2B5EF4-FFF2-40B4-BE49-F238E27FC236}">
                  <a16:creationId xmlns:a16="http://schemas.microsoft.com/office/drawing/2014/main" id="{00000000-0008-0000-03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birth: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6387" name="Selectievakje 86" hidden="1">
              <a:extLst>
                <a:ext uri="{63B3BB69-23CF-44E3-9099-C40C66FF867C}">
                  <a14:compatExt spid="_x0000_s16387"/>
                </a:ext>
                <a:ext uri="{FF2B5EF4-FFF2-40B4-BE49-F238E27FC236}">
                  <a16:creationId xmlns:a16="http://schemas.microsoft.com/office/drawing/2014/main" id="{00000000-0008-0000-03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6388" name="Selectievakje 87" hidden="1">
              <a:extLst>
                <a:ext uri="{63B3BB69-23CF-44E3-9099-C40C66FF867C}">
                  <a14:compatExt spid="_x0000_s16388"/>
                </a:ext>
                <a:ext uri="{FF2B5EF4-FFF2-40B4-BE49-F238E27FC236}">
                  <a16:creationId xmlns:a16="http://schemas.microsoft.com/office/drawing/2014/main" id="{00000000-0008-0000-03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6389" name="Selectievakje 93" hidden="1">
              <a:extLst>
                <a:ext uri="{63B3BB69-23CF-44E3-9099-C40C66FF867C}">
                  <a14:compatExt spid="_x0000_s16389"/>
                </a:ext>
                <a:ext uri="{FF2B5EF4-FFF2-40B4-BE49-F238E27FC236}">
                  <a16:creationId xmlns:a16="http://schemas.microsoft.com/office/drawing/2014/main" id="{00000000-0008-0000-03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 :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139700</xdr:rowOff>
        </xdr:to>
        <xdr:sp macro="" textlink="">
          <xdr:nvSpPr>
            <xdr:cNvPr id="16390" name="Selectievakje 94" hidden="1">
              <a:extLst>
                <a:ext uri="{63B3BB69-23CF-44E3-9099-C40C66FF867C}">
                  <a14:compatExt spid="_x0000_s16390"/>
                </a:ext>
                <a:ext uri="{FF2B5EF4-FFF2-40B4-BE49-F238E27FC236}">
                  <a16:creationId xmlns:a16="http://schemas.microsoft.com/office/drawing/2014/main" id="{00000000-0008-0000-03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177800</xdr:rowOff>
        </xdr:to>
        <xdr:sp macro="" textlink="">
          <xdr:nvSpPr>
            <xdr:cNvPr id="16391" name="Selectievakje 95" hidden="1">
              <a:extLst>
                <a:ext uri="{63B3BB69-23CF-44E3-9099-C40C66FF867C}">
                  <a14:compatExt spid="_x0000_s16391"/>
                </a:ext>
                <a:ext uri="{FF2B5EF4-FFF2-40B4-BE49-F238E27FC236}">
                  <a16:creationId xmlns:a16="http://schemas.microsoft.com/office/drawing/2014/main" id="{00000000-0008-0000-03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177800</xdr:rowOff>
        </xdr:to>
        <xdr:sp macro="" textlink="">
          <xdr:nvSpPr>
            <xdr:cNvPr id="16392" name="Vervolgkeuzelijst 110" hidden="1">
              <a:extLst>
                <a:ext uri="{63B3BB69-23CF-44E3-9099-C40C66FF867C}">
                  <a14:compatExt spid="_x0000_s16392"/>
                </a:ext>
                <a:ext uri="{FF2B5EF4-FFF2-40B4-BE49-F238E27FC236}">
                  <a16:creationId xmlns:a16="http://schemas.microsoft.com/office/drawing/2014/main" id="{00000000-0008-0000-0300-000008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6393" name="Selectievakje 120" hidden="1">
              <a:extLst>
                <a:ext uri="{63B3BB69-23CF-44E3-9099-C40C66FF867C}">
                  <a14:compatExt spid="_x0000_s16393"/>
                </a:ext>
                <a:ext uri="{FF2B5EF4-FFF2-40B4-BE49-F238E27FC236}">
                  <a16:creationId xmlns:a16="http://schemas.microsoft.com/office/drawing/2014/main" id="{00000000-0008-0000-03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last reported: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6394" name="Selectievakje 121" hidden="1">
              <a:extLst>
                <a:ext uri="{63B3BB69-23CF-44E3-9099-C40C66FF867C}">
                  <a14:compatExt spid="_x0000_s16394"/>
                </a:ext>
                <a:ext uri="{FF2B5EF4-FFF2-40B4-BE49-F238E27FC236}">
                  <a16:creationId xmlns:a16="http://schemas.microsoft.com/office/drawing/2014/main" id="{00000000-0008-0000-03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177800</xdr:rowOff>
        </xdr:to>
        <xdr:sp macro="" textlink="">
          <xdr:nvSpPr>
            <xdr:cNvPr id="16395" name="Selectievakje 122" hidden="1">
              <a:extLst>
                <a:ext uri="{63B3BB69-23CF-44E3-9099-C40C66FF867C}">
                  <a14:compatExt spid="_x0000_s16395"/>
                </a:ext>
                <a:ext uri="{FF2B5EF4-FFF2-40B4-BE49-F238E27FC236}">
                  <a16:creationId xmlns:a16="http://schemas.microsoft.com/office/drawing/2014/main" id="{00000000-0008-0000-03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which one(s) and on which date(s):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6396" name="Selectievakje 123" hidden="1">
              <a:extLst>
                <a:ext uri="{63B3BB69-23CF-44E3-9099-C40C66FF867C}">
                  <a14:compatExt spid="_x0000_s16396"/>
                </a:ext>
                <a:ext uri="{FF2B5EF4-FFF2-40B4-BE49-F238E27FC236}">
                  <a16:creationId xmlns:a16="http://schemas.microsoft.com/office/drawing/2014/main" id="{00000000-0008-0000-03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6397" name="Selectievakje 125" hidden="1">
              <a:extLst>
                <a:ext uri="{63B3BB69-23CF-44E3-9099-C40C66FF867C}">
                  <a14:compatExt spid="_x0000_s16397"/>
                </a:ext>
                <a:ext uri="{FF2B5EF4-FFF2-40B4-BE49-F238E27FC236}">
                  <a16:creationId xmlns:a16="http://schemas.microsoft.com/office/drawing/2014/main" id="{00000000-0008-0000-03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25400</xdr:rowOff>
        </xdr:to>
        <xdr:sp macro="" textlink="">
          <xdr:nvSpPr>
            <xdr:cNvPr id="16398" name="Selectievakje 128" hidden="1">
              <a:extLst>
                <a:ext uri="{63B3BB69-23CF-44E3-9099-C40C66FF867C}">
                  <a14:compatExt spid="_x0000_s16398"/>
                </a:ext>
                <a:ext uri="{FF2B5EF4-FFF2-40B4-BE49-F238E27FC236}">
                  <a16:creationId xmlns:a16="http://schemas.microsoft.com/office/drawing/2014/main" id="{00000000-0008-0000-03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6399" name="Selectievakje 129" hidden="1">
              <a:extLst>
                <a:ext uri="{63B3BB69-23CF-44E3-9099-C40C66FF867C}">
                  <a14:compatExt spid="_x0000_s16399"/>
                </a:ext>
                <a:ext uri="{FF2B5EF4-FFF2-40B4-BE49-F238E27FC236}">
                  <a16:creationId xmlns:a16="http://schemas.microsoft.com/office/drawing/2014/main" id="{00000000-0008-0000-03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177800</xdr:rowOff>
        </xdr:to>
        <xdr:sp macro="" textlink="">
          <xdr:nvSpPr>
            <xdr:cNvPr id="16400" name="Vervolgkeuzelijst 130" hidden="1">
              <a:extLst>
                <a:ext uri="{63B3BB69-23CF-44E3-9099-C40C66FF867C}">
                  <a14:compatExt spid="_x0000_s16400"/>
                </a:ext>
                <a:ext uri="{FF2B5EF4-FFF2-40B4-BE49-F238E27FC236}">
                  <a16:creationId xmlns:a16="http://schemas.microsoft.com/office/drawing/2014/main" id="{00000000-0008-0000-0300-000010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6401" name="Selectievakje 153" hidden="1">
              <a:extLst>
                <a:ext uri="{63B3BB69-23CF-44E3-9099-C40C66FF867C}">
                  <a14:compatExt spid="_x0000_s16401"/>
                </a:ext>
                <a:ext uri="{FF2B5EF4-FFF2-40B4-BE49-F238E27FC236}">
                  <a16:creationId xmlns:a16="http://schemas.microsoft.com/office/drawing/2014/main" id="{00000000-0008-0000-03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444500</xdr:colOff>
          <xdr:row>63</xdr:row>
          <xdr:rowOff>177800</xdr:rowOff>
        </xdr:to>
        <xdr:sp macro="" textlink="">
          <xdr:nvSpPr>
            <xdr:cNvPr id="16402" name="Selectievakje 154" hidden="1">
              <a:extLst>
                <a:ext uri="{63B3BB69-23CF-44E3-9099-C40C66FF867C}">
                  <a14:compatExt spid="_x0000_s16402"/>
                </a:ext>
                <a:ext uri="{FF2B5EF4-FFF2-40B4-BE49-F238E27FC236}">
                  <a16:creationId xmlns:a16="http://schemas.microsoft.com/office/drawing/2014/main" id="{00000000-0008-0000-03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177800</xdr:rowOff>
        </xdr:to>
        <xdr:sp macro="" textlink="">
          <xdr:nvSpPr>
            <xdr:cNvPr id="16403" name="Selectievakje 155" hidden="1">
              <a:extLst>
                <a:ext uri="{63B3BB69-23CF-44E3-9099-C40C66FF867C}">
                  <a14:compatExt spid="_x0000_s16403"/>
                </a:ext>
                <a:ext uri="{FF2B5EF4-FFF2-40B4-BE49-F238E27FC236}">
                  <a16:creationId xmlns:a16="http://schemas.microsoft.com/office/drawing/2014/main" id="{00000000-0008-0000-03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444500</xdr:colOff>
          <xdr:row>66</xdr:row>
          <xdr:rowOff>177800</xdr:rowOff>
        </xdr:to>
        <xdr:sp macro="" textlink="">
          <xdr:nvSpPr>
            <xdr:cNvPr id="16404" name="Selectievakje 156" hidden="1">
              <a:extLst>
                <a:ext uri="{63B3BB69-23CF-44E3-9099-C40C66FF867C}">
                  <a14:compatExt spid="_x0000_s16404"/>
                </a:ext>
                <a:ext uri="{FF2B5EF4-FFF2-40B4-BE49-F238E27FC236}">
                  <a16:creationId xmlns:a16="http://schemas.microsoft.com/office/drawing/2014/main" id="{00000000-0008-0000-03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177800</xdr:rowOff>
        </xdr:to>
        <xdr:sp macro="" textlink="">
          <xdr:nvSpPr>
            <xdr:cNvPr id="16405" name="Selectievakje 150" descr="Ja, onder voorwaarden" hidden="1">
              <a:extLst>
                <a:ext uri="{63B3BB69-23CF-44E3-9099-C40C66FF867C}">
                  <a14:compatExt spid="_x0000_s16405"/>
                </a:ext>
                <a:ext uri="{FF2B5EF4-FFF2-40B4-BE49-F238E27FC236}">
                  <a16:creationId xmlns:a16="http://schemas.microsoft.com/office/drawing/2014/main" id="{00000000-0008-0000-03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subject to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254000</xdr:colOff>
          <xdr:row>107</xdr:row>
          <xdr:rowOff>0</xdr:rowOff>
        </xdr:to>
        <xdr:sp macro="" textlink="">
          <xdr:nvSpPr>
            <xdr:cNvPr id="16406" name="Selectievakje 151" hidden="1">
              <a:extLst>
                <a:ext uri="{63B3BB69-23CF-44E3-9099-C40C66FF867C}">
                  <a14:compatExt spid="_x0000_s16406"/>
                </a:ext>
                <a:ext uri="{FF2B5EF4-FFF2-40B4-BE49-F238E27FC236}">
                  <a16:creationId xmlns:a16="http://schemas.microsoft.com/office/drawing/2014/main" id="{00000000-0008-0000-03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3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3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3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139700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3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177800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3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3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825500</xdr:colOff>
          <xdr:row>105</xdr:row>
          <xdr:rowOff>177800</xdr:rowOff>
        </xdr:from>
        <xdr:to>
          <xdr:col>7</xdr:col>
          <xdr:colOff>374650</xdr:colOff>
          <xdr:row>106</xdr:row>
          <xdr:rowOff>184150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3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254000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3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254000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3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3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425450</xdr:colOff>
          <xdr:row>48</xdr:row>
          <xdr:rowOff>0</xdr:rowOff>
        </xdr:from>
        <xdr:to>
          <xdr:col>8</xdr:col>
          <xdr:colOff>63500</xdr:colOff>
          <xdr:row>49</xdr:row>
          <xdr:rowOff>25400</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3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25400</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3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that does not contain proteins of animal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16419" name="Check Box 35" hidden="1">
              <a:extLst>
                <a:ext uri="{63B3BB69-23CF-44E3-9099-C40C66FF867C}">
                  <a14:compatExt spid="_x0000_s16419"/>
                </a:ext>
                <a:ext uri="{FF2B5EF4-FFF2-40B4-BE49-F238E27FC236}">
                  <a16:creationId xmlns:a16="http://schemas.microsoft.com/office/drawing/2014/main" id="{00000000-0008-0000-0300-00002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porcine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16420" name="Check Box 36" hidden="1">
              <a:extLst>
                <a:ext uri="{63B3BB69-23CF-44E3-9099-C40C66FF867C}">
                  <a14:compatExt spid="_x0000_s16420"/>
                </a:ext>
                <a:ext uri="{FF2B5EF4-FFF2-40B4-BE49-F238E27FC236}">
                  <a16:creationId xmlns:a16="http://schemas.microsoft.com/office/drawing/2014/main" id="{00000000-0008-0000-0300-00002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fish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25400</xdr:rowOff>
        </xdr:to>
        <xdr:sp macro="" textlink="">
          <xdr:nvSpPr>
            <xdr:cNvPr id="16421" name="Selectievakje 141" hidden="1">
              <a:extLst>
                <a:ext uri="{63B3BB69-23CF-44E3-9099-C40C66FF867C}">
                  <a14:compatExt spid="_x0000_s16421"/>
                </a:ext>
                <a:ext uri="{FF2B5EF4-FFF2-40B4-BE49-F238E27FC236}">
                  <a16:creationId xmlns:a16="http://schemas.microsoft.com/office/drawing/2014/main" id="{00000000-0008-0000-0300-00002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6422" name="Selectievakje 143" hidden="1">
              <a:extLst>
                <a:ext uri="{63B3BB69-23CF-44E3-9099-C40C66FF867C}">
                  <a14:compatExt spid="_x0000_s16422"/>
                </a:ext>
                <a:ext uri="{FF2B5EF4-FFF2-40B4-BE49-F238E27FC236}">
                  <a16:creationId xmlns:a16="http://schemas.microsoft.com/office/drawing/2014/main" id="{00000000-0008-0000-0300-00002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7409" name="Selectievakje 83" hidden="1">
              <a:extLst>
                <a:ext uri="{63B3BB69-23CF-44E3-9099-C40C66FF867C}">
                  <a14:compatExt spid="_x0000_s17409"/>
                </a:ext>
                <a:ext uri="{FF2B5EF4-FFF2-40B4-BE49-F238E27FC236}">
                  <a16:creationId xmlns:a16="http://schemas.microsoft.com/office/drawing/2014/main" id="{00000000-0008-0000-04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7410" name="Selectievakje 84" hidden="1">
              <a:extLst>
                <a:ext uri="{63B3BB69-23CF-44E3-9099-C40C66FF867C}">
                  <a14:compatExt spid="_x0000_s17410"/>
                </a:ext>
                <a:ext uri="{FF2B5EF4-FFF2-40B4-BE49-F238E27FC236}">
                  <a16:creationId xmlns:a16="http://schemas.microsoft.com/office/drawing/2014/main" id="{00000000-0008-0000-04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birth: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7411" name="Selectievakje 86" hidden="1">
              <a:extLst>
                <a:ext uri="{63B3BB69-23CF-44E3-9099-C40C66FF867C}">
                  <a14:compatExt spid="_x0000_s17411"/>
                </a:ext>
                <a:ext uri="{FF2B5EF4-FFF2-40B4-BE49-F238E27FC236}">
                  <a16:creationId xmlns:a16="http://schemas.microsoft.com/office/drawing/2014/main" id="{00000000-0008-0000-04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7412" name="Selectievakje 87" hidden="1">
              <a:extLst>
                <a:ext uri="{63B3BB69-23CF-44E3-9099-C40C66FF867C}">
                  <a14:compatExt spid="_x0000_s17412"/>
                </a:ext>
                <a:ext uri="{FF2B5EF4-FFF2-40B4-BE49-F238E27FC236}">
                  <a16:creationId xmlns:a16="http://schemas.microsoft.com/office/drawing/2014/main" id="{00000000-0008-0000-04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7413" name="Selectievakje 93" hidden="1">
              <a:extLst>
                <a:ext uri="{63B3BB69-23CF-44E3-9099-C40C66FF867C}">
                  <a14:compatExt spid="_x0000_s17413"/>
                </a:ext>
                <a:ext uri="{FF2B5EF4-FFF2-40B4-BE49-F238E27FC236}">
                  <a16:creationId xmlns:a16="http://schemas.microsoft.com/office/drawing/2014/main" id="{00000000-0008-0000-04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 :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139700</xdr:rowOff>
        </xdr:to>
        <xdr:sp macro="" textlink="">
          <xdr:nvSpPr>
            <xdr:cNvPr id="17414" name="Selectievakje 94" hidden="1">
              <a:extLst>
                <a:ext uri="{63B3BB69-23CF-44E3-9099-C40C66FF867C}">
                  <a14:compatExt spid="_x0000_s17414"/>
                </a:ext>
                <a:ext uri="{FF2B5EF4-FFF2-40B4-BE49-F238E27FC236}">
                  <a16:creationId xmlns:a16="http://schemas.microsoft.com/office/drawing/2014/main" id="{00000000-0008-0000-04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177800</xdr:rowOff>
        </xdr:to>
        <xdr:sp macro="" textlink="">
          <xdr:nvSpPr>
            <xdr:cNvPr id="17415" name="Selectievakje 95" hidden="1">
              <a:extLst>
                <a:ext uri="{63B3BB69-23CF-44E3-9099-C40C66FF867C}">
                  <a14:compatExt spid="_x0000_s17415"/>
                </a:ext>
                <a:ext uri="{FF2B5EF4-FFF2-40B4-BE49-F238E27FC236}">
                  <a16:creationId xmlns:a16="http://schemas.microsoft.com/office/drawing/2014/main" id="{00000000-0008-0000-04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177800</xdr:rowOff>
        </xdr:to>
        <xdr:sp macro="" textlink="">
          <xdr:nvSpPr>
            <xdr:cNvPr id="17416" name="Vervolgkeuzelijst 110" hidden="1">
              <a:extLst>
                <a:ext uri="{63B3BB69-23CF-44E3-9099-C40C66FF867C}">
                  <a14:compatExt spid="_x0000_s17416"/>
                </a:ext>
                <a:ext uri="{FF2B5EF4-FFF2-40B4-BE49-F238E27FC236}">
                  <a16:creationId xmlns:a16="http://schemas.microsoft.com/office/drawing/2014/main" id="{00000000-0008-0000-0400-000008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7417" name="Selectievakje 120" hidden="1">
              <a:extLst>
                <a:ext uri="{63B3BB69-23CF-44E3-9099-C40C66FF867C}">
                  <a14:compatExt spid="_x0000_s17417"/>
                </a:ext>
                <a:ext uri="{FF2B5EF4-FFF2-40B4-BE49-F238E27FC236}">
                  <a16:creationId xmlns:a16="http://schemas.microsoft.com/office/drawing/2014/main" id="{00000000-0008-0000-04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last reported: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7418" name="Selectievakje 121" hidden="1">
              <a:extLst>
                <a:ext uri="{63B3BB69-23CF-44E3-9099-C40C66FF867C}">
                  <a14:compatExt spid="_x0000_s17418"/>
                </a:ext>
                <a:ext uri="{FF2B5EF4-FFF2-40B4-BE49-F238E27FC236}">
                  <a16:creationId xmlns:a16="http://schemas.microsoft.com/office/drawing/2014/main" id="{00000000-0008-0000-04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177800</xdr:rowOff>
        </xdr:to>
        <xdr:sp macro="" textlink="">
          <xdr:nvSpPr>
            <xdr:cNvPr id="17419" name="Selectievakje 122" hidden="1">
              <a:extLst>
                <a:ext uri="{63B3BB69-23CF-44E3-9099-C40C66FF867C}">
                  <a14:compatExt spid="_x0000_s17419"/>
                </a:ext>
                <a:ext uri="{FF2B5EF4-FFF2-40B4-BE49-F238E27FC236}">
                  <a16:creationId xmlns:a16="http://schemas.microsoft.com/office/drawing/2014/main" id="{00000000-0008-0000-04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which one(s) and on which date(s):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7420" name="Selectievakje 123" hidden="1">
              <a:extLst>
                <a:ext uri="{63B3BB69-23CF-44E3-9099-C40C66FF867C}">
                  <a14:compatExt spid="_x0000_s17420"/>
                </a:ext>
                <a:ext uri="{FF2B5EF4-FFF2-40B4-BE49-F238E27FC236}">
                  <a16:creationId xmlns:a16="http://schemas.microsoft.com/office/drawing/2014/main" id="{00000000-0008-0000-04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7421" name="Selectievakje 125" hidden="1">
              <a:extLst>
                <a:ext uri="{63B3BB69-23CF-44E3-9099-C40C66FF867C}">
                  <a14:compatExt spid="_x0000_s17421"/>
                </a:ext>
                <a:ext uri="{FF2B5EF4-FFF2-40B4-BE49-F238E27FC236}">
                  <a16:creationId xmlns:a16="http://schemas.microsoft.com/office/drawing/2014/main" id="{00000000-0008-0000-04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25400</xdr:rowOff>
        </xdr:to>
        <xdr:sp macro="" textlink="">
          <xdr:nvSpPr>
            <xdr:cNvPr id="17422" name="Selectievakje 128" hidden="1">
              <a:extLst>
                <a:ext uri="{63B3BB69-23CF-44E3-9099-C40C66FF867C}">
                  <a14:compatExt spid="_x0000_s17422"/>
                </a:ext>
                <a:ext uri="{FF2B5EF4-FFF2-40B4-BE49-F238E27FC236}">
                  <a16:creationId xmlns:a16="http://schemas.microsoft.com/office/drawing/2014/main" id="{00000000-0008-0000-04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7423" name="Selectievakje 129" hidden="1">
              <a:extLst>
                <a:ext uri="{63B3BB69-23CF-44E3-9099-C40C66FF867C}">
                  <a14:compatExt spid="_x0000_s17423"/>
                </a:ext>
                <a:ext uri="{FF2B5EF4-FFF2-40B4-BE49-F238E27FC236}">
                  <a16:creationId xmlns:a16="http://schemas.microsoft.com/office/drawing/2014/main" id="{00000000-0008-0000-04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177800</xdr:rowOff>
        </xdr:to>
        <xdr:sp macro="" textlink="">
          <xdr:nvSpPr>
            <xdr:cNvPr id="17424" name="Vervolgkeuzelijst 130" hidden="1">
              <a:extLst>
                <a:ext uri="{63B3BB69-23CF-44E3-9099-C40C66FF867C}">
                  <a14:compatExt spid="_x0000_s17424"/>
                </a:ext>
                <a:ext uri="{FF2B5EF4-FFF2-40B4-BE49-F238E27FC236}">
                  <a16:creationId xmlns:a16="http://schemas.microsoft.com/office/drawing/2014/main" id="{00000000-0008-0000-0400-000010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7425" name="Selectievakje 153" hidden="1">
              <a:extLst>
                <a:ext uri="{63B3BB69-23CF-44E3-9099-C40C66FF867C}">
                  <a14:compatExt spid="_x0000_s17425"/>
                </a:ext>
                <a:ext uri="{FF2B5EF4-FFF2-40B4-BE49-F238E27FC236}">
                  <a16:creationId xmlns:a16="http://schemas.microsoft.com/office/drawing/2014/main" id="{00000000-0008-0000-0400-00001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444500</xdr:colOff>
          <xdr:row>63</xdr:row>
          <xdr:rowOff>177800</xdr:rowOff>
        </xdr:to>
        <xdr:sp macro="" textlink="">
          <xdr:nvSpPr>
            <xdr:cNvPr id="17426" name="Selectievakje 154" hidden="1">
              <a:extLst>
                <a:ext uri="{63B3BB69-23CF-44E3-9099-C40C66FF867C}">
                  <a14:compatExt spid="_x0000_s17426"/>
                </a:ext>
                <a:ext uri="{FF2B5EF4-FFF2-40B4-BE49-F238E27FC236}">
                  <a16:creationId xmlns:a16="http://schemas.microsoft.com/office/drawing/2014/main" id="{00000000-0008-0000-04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177800</xdr:rowOff>
        </xdr:to>
        <xdr:sp macro="" textlink="">
          <xdr:nvSpPr>
            <xdr:cNvPr id="17427" name="Selectievakje 155" hidden="1">
              <a:extLst>
                <a:ext uri="{63B3BB69-23CF-44E3-9099-C40C66FF867C}">
                  <a14:compatExt spid="_x0000_s17427"/>
                </a:ext>
                <a:ext uri="{FF2B5EF4-FFF2-40B4-BE49-F238E27FC236}">
                  <a16:creationId xmlns:a16="http://schemas.microsoft.com/office/drawing/2014/main" id="{00000000-0008-0000-0400-00001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444500</xdr:colOff>
          <xdr:row>66</xdr:row>
          <xdr:rowOff>177800</xdr:rowOff>
        </xdr:to>
        <xdr:sp macro="" textlink="">
          <xdr:nvSpPr>
            <xdr:cNvPr id="17428" name="Selectievakje 156" hidden="1">
              <a:extLst>
                <a:ext uri="{63B3BB69-23CF-44E3-9099-C40C66FF867C}">
                  <a14:compatExt spid="_x0000_s17428"/>
                </a:ext>
                <a:ext uri="{FF2B5EF4-FFF2-40B4-BE49-F238E27FC236}">
                  <a16:creationId xmlns:a16="http://schemas.microsoft.com/office/drawing/2014/main" id="{00000000-0008-0000-0400-00001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177800</xdr:rowOff>
        </xdr:to>
        <xdr:sp macro="" textlink="">
          <xdr:nvSpPr>
            <xdr:cNvPr id="17429" name="Selectievakje 150" descr="Ja, onder voorwaarden" hidden="1">
              <a:extLst>
                <a:ext uri="{63B3BB69-23CF-44E3-9099-C40C66FF867C}">
                  <a14:compatExt spid="_x0000_s17429"/>
                </a:ext>
                <a:ext uri="{FF2B5EF4-FFF2-40B4-BE49-F238E27FC236}">
                  <a16:creationId xmlns:a16="http://schemas.microsoft.com/office/drawing/2014/main" id="{00000000-0008-0000-0400-00001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subject to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254000</xdr:colOff>
          <xdr:row>107</xdr:row>
          <xdr:rowOff>0</xdr:rowOff>
        </xdr:to>
        <xdr:sp macro="" textlink="">
          <xdr:nvSpPr>
            <xdr:cNvPr id="17430" name="Selectievakje 151" hidden="1">
              <a:extLst>
                <a:ext uri="{63B3BB69-23CF-44E3-9099-C40C66FF867C}">
                  <a14:compatExt spid="_x0000_s17430"/>
                </a:ext>
                <a:ext uri="{FF2B5EF4-FFF2-40B4-BE49-F238E27FC236}">
                  <a16:creationId xmlns:a16="http://schemas.microsoft.com/office/drawing/2014/main" id="{00000000-0008-0000-0400-00001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7431" name="Check Box 23" hidden="1">
              <a:extLst>
                <a:ext uri="{63B3BB69-23CF-44E3-9099-C40C66FF867C}">
                  <a14:compatExt spid="_x0000_s17431"/>
                </a:ext>
                <a:ext uri="{FF2B5EF4-FFF2-40B4-BE49-F238E27FC236}">
                  <a16:creationId xmlns:a16="http://schemas.microsoft.com/office/drawing/2014/main" id="{00000000-0008-0000-0400-00001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7432" name="Check Box 24" hidden="1">
              <a:extLst>
                <a:ext uri="{63B3BB69-23CF-44E3-9099-C40C66FF867C}">
                  <a14:compatExt spid="_x0000_s17432"/>
                </a:ext>
                <a:ext uri="{FF2B5EF4-FFF2-40B4-BE49-F238E27FC236}">
                  <a16:creationId xmlns:a16="http://schemas.microsoft.com/office/drawing/2014/main" id="{00000000-0008-0000-0400-00001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7433" name="Check Box 25" hidden="1">
              <a:extLst>
                <a:ext uri="{63B3BB69-23CF-44E3-9099-C40C66FF867C}">
                  <a14:compatExt spid="_x0000_s17433"/>
                </a:ext>
                <a:ext uri="{FF2B5EF4-FFF2-40B4-BE49-F238E27FC236}">
                  <a16:creationId xmlns:a16="http://schemas.microsoft.com/office/drawing/2014/main" id="{00000000-0008-0000-0400-00001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139700</xdr:rowOff>
        </xdr:to>
        <xdr:sp macro="" textlink="">
          <xdr:nvSpPr>
            <xdr:cNvPr id="17434" name="Check Box 26" hidden="1">
              <a:extLst>
                <a:ext uri="{63B3BB69-23CF-44E3-9099-C40C66FF867C}">
                  <a14:compatExt spid="_x0000_s17434"/>
                </a:ext>
                <a:ext uri="{FF2B5EF4-FFF2-40B4-BE49-F238E27FC236}">
                  <a16:creationId xmlns:a16="http://schemas.microsoft.com/office/drawing/2014/main" id="{00000000-0008-0000-0400-00001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177800</xdr:rowOff>
        </xdr:to>
        <xdr:sp macro="" textlink="">
          <xdr:nvSpPr>
            <xdr:cNvPr id="17435" name="Check Box 27" hidden="1">
              <a:extLst>
                <a:ext uri="{63B3BB69-23CF-44E3-9099-C40C66FF867C}">
                  <a14:compatExt spid="_x0000_s17435"/>
                </a:ext>
                <a:ext uri="{FF2B5EF4-FFF2-40B4-BE49-F238E27FC236}">
                  <a16:creationId xmlns:a16="http://schemas.microsoft.com/office/drawing/2014/main" id="{00000000-0008-0000-0400-00001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7436" name="Check Box 28" hidden="1">
              <a:extLst>
                <a:ext uri="{63B3BB69-23CF-44E3-9099-C40C66FF867C}">
                  <a14:compatExt spid="_x0000_s17436"/>
                </a:ext>
                <a:ext uri="{FF2B5EF4-FFF2-40B4-BE49-F238E27FC236}">
                  <a16:creationId xmlns:a16="http://schemas.microsoft.com/office/drawing/2014/main" id="{00000000-0008-0000-0400-00001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825500</xdr:colOff>
          <xdr:row>105</xdr:row>
          <xdr:rowOff>177800</xdr:rowOff>
        </xdr:from>
        <xdr:to>
          <xdr:col>7</xdr:col>
          <xdr:colOff>374650</xdr:colOff>
          <xdr:row>106</xdr:row>
          <xdr:rowOff>184150</xdr:rowOff>
        </xdr:to>
        <xdr:sp macro="" textlink="">
          <xdr:nvSpPr>
            <xdr:cNvPr id="17437" name="Check Box 29" hidden="1">
              <a:extLst>
                <a:ext uri="{63B3BB69-23CF-44E3-9099-C40C66FF867C}">
                  <a14:compatExt spid="_x0000_s17437"/>
                </a:ext>
                <a:ext uri="{FF2B5EF4-FFF2-40B4-BE49-F238E27FC236}">
                  <a16:creationId xmlns:a16="http://schemas.microsoft.com/office/drawing/2014/main" id="{00000000-0008-0000-0400-00001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254000</xdr:rowOff>
        </xdr:to>
        <xdr:sp macro="" textlink="">
          <xdr:nvSpPr>
            <xdr:cNvPr id="17438" name="Check Box 30" hidden="1">
              <a:extLst>
                <a:ext uri="{63B3BB69-23CF-44E3-9099-C40C66FF867C}">
                  <a14:compatExt spid="_x0000_s17438"/>
                </a:ext>
                <a:ext uri="{FF2B5EF4-FFF2-40B4-BE49-F238E27FC236}">
                  <a16:creationId xmlns:a16="http://schemas.microsoft.com/office/drawing/2014/main" id="{00000000-0008-0000-0400-00001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254000</xdr:rowOff>
        </xdr:to>
        <xdr:sp macro="" textlink="">
          <xdr:nvSpPr>
            <xdr:cNvPr id="17439" name="Check Box 31" hidden="1">
              <a:extLst>
                <a:ext uri="{63B3BB69-23CF-44E3-9099-C40C66FF867C}">
                  <a14:compatExt spid="_x0000_s17439"/>
                </a:ext>
                <a:ext uri="{FF2B5EF4-FFF2-40B4-BE49-F238E27FC236}">
                  <a16:creationId xmlns:a16="http://schemas.microsoft.com/office/drawing/2014/main" id="{00000000-0008-0000-0400-00001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17440" name="Check Box 32" hidden="1">
              <a:extLst>
                <a:ext uri="{63B3BB69-23CF-44E3-9099-C40C66FF867C}">
                  <a14:compatExt spid="_x0000_s17440"/>
                </a:ext>
                <a:ext uri="{FF2B5EF4-FFF2-40B4-BE49-F238E27FC236}">
                  <a16:creationId xmlns:a16="http://schemas.microsoft.com/office/drawing/2014/main" id="{00000000-0008-0000-0400-00002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425450</xdr:colOff>
          <xdr:row>48</xdr:row>
          <xdr:rowOff>0</xdr:rowOff>
        </xdr:from>
        <xdr:to>
          <xdr:col>8</xdr:col>
          <xdr:colOff>63500</xdr:colOff>
          <xdr:row>49</xdr:row>
          <xdr:rowOff>25400</xdr:rowOff>
        </xdr:to>
        <xdr:sp macro="" textlink="">
          <xdr:nvSpPr>
            <xdr:cNvPr id="17441" name="Check Box 33" hidden="1">
              <a:extLst>
                <a:ext uri="{63B3BB69-23CF-44E3-9099-C40C66FF867C}">
                  <a14:compatExt spid="_x0000_s17441"/>
                </a:ext>
                <a:ext uri="{FF2B5EF4-FFF2-40B4-BE49-F238E27FC236}">
                  <a16:creationId xmlns:a16="http://schemas.microsoft.com/office/drawing/2014/main" id="{00000000-0008-0000-0400-00002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25400</xdr:rowOff>
        </xdr:to>
        <xdr:sp macro="" textlink="">
          <xdr:nvSpPr>
            <xdr:cNvPr id="17442" name="Check Box 34" hidden="1">
              <a:extLst>
                <a:ext uri="{63B3BB69-23CF-44E3-9099-C40C66FF867C}">
                  <a14:compatExt spid="_x0000_s17442"/>
                </a:ext>
                <a:ext uri="{FF2B5EF4-FFF2-40B4-BE49-F238E27FC236}">
                  <a16:creationId xmlns:a16="http://schemas.microsoft.com/office/drawing/2014/main" id="{00000000-0008-0000-0400-00002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that does not contain proteins of animal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17443" name="Check Box 35" hidden="1">
              <a:extLst>
                <a:ext uri="{63B3BB69-23CF-44E3-9099-C40C66FF867C}">
                  <a14:compatExt spid="_x0000_s17443"/>
                </a:ext>
                <a:ext uri="{FF2B5EF4-FFF2-40B4-BE49-F238E27FC236}">
                  <a16:creationId xmlns:a16="http://schemas.microsoft.com/office/drawing/2014/main" id="{00000000-0008-0000-0400-00002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porcine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17444" name="Check Box 36" hidden="1">
              <a:extLst>
                <a:ext uri="{63B3BB69-23CF-44E3-9099-C40C66FF867C}">
                  <a14:compatExt spid="_x0000_s17444"/>
                </a:ext>
                <a:ext uri="{FF2B5EF4-FFF2-40B4-BE49-F238E27FC236}">
                  <a16:creationId xmlns:a16="http://schemas.microsoft.com/office/drawing/2014/main" id="{00000000-0008-0000-0400-00002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fish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25400</xdr:rowOff>
        </xdr:to>
        <xdr:sp macro="" textlink="">
          <xdr:nvSpPr>
            <xdr:cNvPr id="17445" name="Selectievakje 141" hidden="1">
              <a:extLst>
                <a:ext uri="{63B3BB69-23CF-44E3-9099-C40C66FF867C}">
                  <a14:compatExt spid="_x0000_s17445"/>
                </a:ext>
                <a:ext uri="{FF2B5EF4-FFF2-40B4-BE49-F238E27FC236}">
                  <a16:creationId xmlns:a16="http://schemas.microsoft.com/office/drawing/2014/main" id="{00000000-0008-0000-0400-00002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7446" name="Selectievakje 143" hidden="1">
              <a:extLst>
                <a:ext uri="{63B3BB69-23CF-44E3-9099-C40C66FF867C}">
                  <a14:compatExt spid="_x0000_s17446"/>
                </a:ext>
                <a:ext uri="{FF2B5EF4-FFF2-40B4-BE49-F238E27FC236}">
                  <a16:creationId xmlns:a16="http://schemas.microsoft.com/office/drawing/2014/main" id="{00000000-0008-0000-0400-00002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8433" name="Selectievakje 83" hidden="1">
              <a:extLst>
                <a:ext uri="{63B3BB69-23CF-44E3-9099-C40C66FF867C}">
                  <a14:compatExt spid="_x0000_s18433"/>
                </a:ext>
                <a:ext uri="{FF2B5EF4-FFF2-40B4-BE49-F238E27FC236}">
                  <a16:creationId xmlns:a16="http://schemas.microsoft.com/office/drawing/2014/main" id="{00000000-0008-0000-05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8434" name="Selectievakje 84" hidden="1">
              <a:extLst>
                <a:ext uri="{63B3BB69-23CF-44E3-9099-C40C66FF867C}">
                  <a14:compatExt spid="_x0000_s18434"/>
                </a:ext>
                <a:ext uri="{FF2B5EF4-FFF2-40B4-BE49-F238E27FC236}">
                  <a16:creationId xmlns:a16="http://schemas.microsoft.com/office/drawing/2014/main" id="{00000000-0008-0000-05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birth: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8435" name="Selectievakje 86" hidden="1">
              <a:extLst>
                <a:ext uri="{63B3BB69-23CF-44E3-9099-C40C66FF867C}">
                  <a14:compatExt spid="_x0000_s18435"/>
                </a:ext>
                <a:ext uri="{FF2B5EF4-FFF2-40B4-BE49-F238E27FC236}">
                  <a16:creationId xmlns:a16="http://schemas.microsoft.com/office/drawing/2014/main" id="{00000000-0008-0000-05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8436" name="Selectievakje 87" hidden="1">
              <a:extLst>
                <a:ext uri="{63B3BB69-23CF-44E3-9099-C40C66FF867C}">
                  <a14:compatExt spid="_x0000_s18436"/>
                </a:ext>
                <a:ext uri="{FF2B5EF4-FFF2-40B4-BE49-F238E27FC236}">
                  <a16:creationId xmlns:a16="http://schemas.microsoft.com/office/drawing/2014/main" id="{00000000-0008-0000-05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8437" name="Selectievakje 93" hidden="1">
              <a:extLst>
                <a:ext uri="{63B3BB69-23CF-44E3-9099-C40C66FF867C}">
                  <a14:compatExt spid="_x0000_s18437"/>
                </a:ext>
                <a:ext uri="{FF2B5EF4-FFF2-40B4-BE49-F238E27FC236}">
                  <a16:creationId xmlns:a16="http://schemas.microsoft.com/office/drawing/2014/main" id="{00000000-0008-0000-05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 :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139700</xdr:rowOff>
        </xdr:to>
        <xdr:sp macro="" textlink="">
          <xdr:nvSpPr>
            <xdr:cNvPr id="18438" name="Selectievakje 94" hidden="1">
              <a:extLst>
                <a:ext uri="{63B3BB69-23CF-44E3-9099-C40C66FF867C}">
                  <a14:compatExt spid="_x0000_s18438"/>
                </a:ext>
                <a:ext uri="{FF2B5EF4-FFF2-40B4-BE49-F238E27FC236}">
                  <a16:creationId xmlns:a16="http://schemas.microsoft.com/office/drawing/2014/main" id="{00000000-0008-0000-05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177800</xdr:rowOff>
        </xdr:to>
        <xdr:sp macro="" textlink="">
          <xdr:nvSpPr>
            <xdr:cNvPr id="18439" name="Selectievakje 95" hidden="1">
              <a:extLst>
                <a:ext uri="{63B3BB69-23CF-44E3-9099-C40C66FF867C}">
                  <a14:compatExt spid="_x0000_s18439"/>
                </a:ext>
                <a:ext uri="{FF2B5EF4-FFF2-40B4-BE49-F238E27FC236}">
                  <a16:creationId xmlns:a16="http://schemas.microsoft.com/office/drawing/2014/main" id="{00000000-0008-0000-05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177800</xdr:rowOff>
        </xdr:to>
        <xdr:sp macro="" textlink="">
          <xdr:nvSpPr>
            <xdr:cNvPr id="18440" name="Vervolgkeuzelijst 110" hidden="1">
              <a:extLst>
                <a:ext uri="{63B3BB69-23CF-44E3-9099-C40C66FF867C}">
                  <a14:compatExt spid="_x0000_s18440"/>
                </a:ext>
                <a:ext uri="{FF2B5EF4-FFF2-40B4-BE49-F238E27FC236}">
                  <a16:creationId xmlns:a16="http://schemas.microsoft.com/office/drawing/2014/main" id="{00000000-0008-0000-0500-0000084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8441" name="Selectievakje 120" hidden="1">
              <a:extLst>
                <a:ext uri="{63B3BB69-23CF-44E3-9099-C40C66FF867C}">
                  <a14:compatExt spid="_x0000_s18441"/>
                </a:ext>
                <a:ext uri="{FF2B5EF4-FFF2-40B4-BE49-F238E27FC236}">
                  <a16:creationId xmlns:a16="http://schemas.microsoft.com/office/drawing/2014/main" id="{00000000-0008-0000-05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last reported: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8442" name="Selectievakje 121" hidden="1">
              <a:extLst>
                <a:ext uri="{63B3BB69-23CF-44E3-9099-C40C66FF867C}">
                  <a14:compatExt spid="_x0000_s18442"/>
                </a:ext>
                <a:ext uri="{FF2B5EF4-FFF2-40B4-BE49-F238E27FC236}">
                  <a16:creationId xmlns:a16="http://schemas.microsoft.com/office/drawing/2014/main" id="{00000000-0008-0000-05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177800</xdr:rowOff>
        </xdr:to>
        <xdr:sp macro="" textlink="">
          <xdr:nvSpPr>
            <xdr:cNvPr id="18443" name="Selectievakje 122" hidden="1">
              <a:extLst>
                <a:ext uri="{63B3BB69-23CF-44E3-9099-C40C66FF867C}">
                  <a14:compatExt spid="_x0000_s18443"/>
                </a:ext>
                <a:ext uri="{FF2B5EF4-FFF2-40B4-BE49-F238E27FC236}">
                  <a16:creationId xmlns:a16="http://schemas.microsoft.com/office/drawing/2014/main" id="{00000000-0008-0000-05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which one(s) and on which date(s):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8444" name="Selectievakje 123" hidden="1">
              <a:extLst>
                <a:ext uri="{63B3BB69-23CF-44E3-9099-C40C66FF867C}">
                  <a14:compatExt spid="_x0000_s18444"/>
                </a:ext>
                <a:ext uri="{FF2B5EF4-FFF2-40B4-BE49-F238E27FC236}">
                  <a16:creationId xmlns:a16="http://schemas.microsoft.com/office/drawing/2014/main" id="{00000000-0008-0000-05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8445" name="Selectievakje 125" hidden="1">
              <a:extLst>
                <a:ext uri="{63B3BB69-23CF-44E3-9099-C40C66FF867C}">
                  <a14:compatExt spid="_x0000_s18445"/>
                </a:ext>
                <a:ext uri="{FF2B5EF4-FFF2-40B4-BE49-F238E27FC236}">
                  <a16:creationId xmlns:a16="http://schemas.microsoft.com/office/drawing/2014/main" id="{00000000-0008-0000-05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25400</xdr:rowOff>
        </xdr:to>
        <xdr:sp macro="" textlink="">
          <xdr:nvSpPr>
            <xdr:cNvPr id="18446" name="Selectievakje 128" hidden="1">
              <a:extLst>
                <a:ext uri="{63B3BB69-23CF-44E3-9099-C40C66FF867C}">
                  <a14:compatExt spid="_x0000_s18446"/>
                </a:ext>
                <a:ext uri="{FF2B5EF4-FFF2-40B4-BE49-F238E27FC236}">
                  <a16:creationId xmlns:a16="http://schemas.microsoft.com/office/drawing/2014/main" id="{00000000-0008-0000-05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8447" name="Selectievakje 129" hidden="1">
              <a:extLst>
                <a:ext uri="{63B3BB69-23CF-44E3-9099-C40C66FF867C}">
                  <a14:compatExt spid="_x0000_s18447"/>
                </a:ext>
                <a:ext uri="{FF2B5EF4-FFF2-40B4-BE49-F238E27FC236}">
                  <a16:creationId xmlns:a16="http://schemas.microsoft.com/office/drawing/2014/main" id="{00000000-0008-0000-05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177800</xdr:rowOff>
        </xdr:to>
        <xdr:sp macro="" textlink="">
          <xdr:nvSpPr>
            <xdr:cNvPr id="18448" name="Vervolgkeuzelijst 130" hidden="1">
              <a:extLst>
                <a:ext uri="{63B3BB69-23CF-44E3-9099-C40C66FF867C}">
                  <a14:compatExt spid="_x0000_s18448"/>
                </a:ext>
                <a:ext uri="{FF2B5EF4-FFF2-40B4-BE49-F238E27FC236}">
                  <a16:creationId xmlns:a16="http://schemas.microsoft.com/office/drawing/2014/main" id="{00000000-0008-0000-0500-0000104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8449" name="Selectievakje 153" hidden="1">
              <a:extLst>
                <a:ext uri="{63B3BB69-23CF-44E3-9099-C40C66FF867C}">
                  <a14:compatExt spid="_x0000_s18449"/>
                </a:ext>
                <a:ext uri="{FF2B5EF4-FFF2-40B4-BE49-F238E27FC236}">
                  <a16:creationId xmlns:a16="http://schemas.microsoft.com/office/drawing/2014/main" id="{00000000-0008-0000-05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444500</xdr:colOff>
          <xdr:row>63</xdr:row>
          <xdr:rowOff>177800</xdr:rowOff>
        </xdr:to>
        <xdr:sp macro="" textlink="">
          <xdr:nvSpPr>
            <xdr:cNvPr id="18450" name="Selectievakje 154" hidden="1">
              <a:extLst>
                <a:ext uri="{63B3BB69-23CF-44E3-9099-C40C66FF867C}">
                  <a14:compatExt spid="_x0000_s18450"/>
                </a:ext>
                <a:ext uri="{FF2B5EF4-FFF2-40B4-BE49-F238E27FC236}">
                  <a16:creationId xmlns:a16="http://schemas.microsoft.com/office/drawing/2014/main" id="{00000000-0008-0000-05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177800</xdr:rowOff>
        </xdr:to>
        <xdr:sp macro="" textlink="">
          <xdr:nvSpPr>
            <xdr:cNvPr id="18451" name="Selectievakje 155" hidden="1">
              <a:extLst>
                <a:ext uri="{63B3BB69-23CF-44E3-9099-C40C66FF867C}">
                  <a14:compatExt spid="_x0000_s18451"/>
                </a:ext>
                <a:ext uri="{FF2B5EF4-FFF2-40B4-BE49-F238E27FC236}">
                  <a16:creationId xmlns:a16="http://schemas.microsoft.com/office/drawing/2014/main" id="{00000000-0008-0000-05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444500</xdr:colOff>
          <xdr:row>66</xdr:row>
          <xdr:rowOff>177800</xdr:rowOff>
        </xdr:to>
        <xdr:sp macro="" textlink="">
          <xdr:nvSpPr>
            <xdr:cNvPr id="18452" name="Selectievakje 156" hidden="1">
              <a:extLst>
                <a:ext uri="{63B3BB69-23CF-44E3-9099-C40C66FF867C}">
                  <a14:compatExt spid="_x0000_s18452"/>
                </a:ext>
                <a:ext uri="{FF2B5EF4-FFF2-40B4-BE49-F238E27FC236}">
                  <a16:creationId xmlns:a16="http://schemas.microsoft.com/office/drawing/2014/main" id="{00000000-0008-0000-05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177800</xdr:rowOff>
        </xdr:to>
        <xdr:sp macro="" textlink="">
          <xdr:nvSpPr>
            <xdr:cNvPr id="18453" name="Selectievakje 150" descr="Ja, onder voorwaarden" hidden="1">
              <a:extLst>
                <a:ext uri="{63B3BB69-23CF-44E3-9099-C40C66FF867C}">
                  <a14:compatExt spid="_x0000_s18453"/>
                </a:ext>
                <a:ext uri="{FF2B5EF4-FFF2-40B4-BE49-F238E27FC236}">
                  <a16:creationId xmlns:a16="http://schemas.microsoft.com/office/drawing/2014/main" id="{00000000-0008-0000-0500-00001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subject to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254000</xdr:colOff>
          <xdr:row>107</xdr:row>
          <xdr:rowOff>0</xdr:rowOff>
        </xdr:to>
        <xdr:sp macro="" textlink="">
          <xdr:nvSpPr>
            <xdr:cNvPr id="18454" name="Selectievakje 151" hidden="1">
              <a:extLst>
                <a:ext uri="{63B3BB69-23CF-44E3-9099-C40C66FF867C}">
                  <a14:compatExt spid="_x0000_s18454"/>
                </a:ext>
                <a:ext uri="{FF2B5EF4-FFF2-40B4-BE49-F238E27FC236}">
                  <a16:creationId xmlns:a16="http://schemas.microsoft.com/office/drawing/2014/main" id="{00000000-0008-0000-05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5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5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5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139700</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500-00001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177800</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500-00001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500-00001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825500</xdr:colOff>
          <xdr:row>105</xdr:row>
          <xdr:rowOff>177800</xdr:rowOff>
        </xdr:from>
        <xdr:to>
          <xdr:col>7</xdr:col>
          <xdr:colOff>374650</xdr:colOff>
          <xdr:row>106</xdr:row>
          <xdr:rowOff>184150</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500-00001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254000</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500-00001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254000</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500-00001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18464" name="Check Box 32" hidden="1">
              <a:extLst>
                <a:ext uri="{63B3BB69-23CF-44E3-9099-C40C66FF867C}">
                  <a14:compatExt spid="_x0000_s18464"/>
                </a:ext>
                <a:ext uri="{FF2B5EF4-FFF2-40B4-BE49-F238E27FC236}">
                  <a16:creationId xmlns:a16="http://schemas.microsoft.com/office/drawing/2014/main" id="{00000000-0008-0000-0500-00002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425450</xdr:colOff>
          <xdr:row>48</xdr:row>
          <xdr:rowOff>0</xdr:rowOff>
        </xdr:from>
        <xdr:to>
          <xdr:col>8</xdr:col>
          <xdr:colOff>63500</xdr:colOff>
          <xdr:row>49</xdr:row>
          <xdr:rowOff>25400</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500-00002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25400</xdr:rowOff>
        </xdr:to>
        <xdr:sp macro="" textlink="">
          <xdr:nvSpPr>
            <xdr:cNvPr id="18466" name="Check Box 34" hidden="1">
              <a:extLst>
                <a:ext uri="{63B3BB69-23CF-44E3-9099-C40C66FF867C}">
                  <a14:compatExt spid="_x0000_s18466"/>
                </a:ext>
                <a:ext uri="{FF2B5EF4-FFF2-40B4-BE49-F238E27FC236}">
                  <a16:creationId xmlns:a16="http://schemas.microsoft.com/office/drawing/2014/main" id="{00000000-0008-0000-0500-00002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that does not contain proteins of animal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18467" name="Check Box 35" hidden="1">
              <a:extLst>
                <a:ext uri="{63B3BB69-23CF-44E3-9099-C40C66FF867C}">
                  <a14:compatExt spid="_x0000_s18467"/>
                </a:ext>
                <a:ext uri="{FF2B5EF4-FFF2-40B4-BE49-F238E27FC236}">
                  <a16:creationId xmlns:a16="http://schemas.microsoft.com/office/drawing/2014/main" id="{00000000-0008-0000-0500-00002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porcine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5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fish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25400</xdr:rowOff>
        </xdr:to>
        <xdr:sp macro="" textlink="">
          <xdr:nvSpPr>
            <xdr:cNvPr id="18469" name="Selectievakje 141" hidden="1">
              <a:extLst>
                <a:ext uri="{63B3BB69-23CF-44E3-9099-C40C66FF867C}">
                  <a14:compatExt spid="_x0000_s18469"/>
                </a:ext>
                <a:ext uri="{FF2B5EF4-FFF2-40B4-BE49-F238E27FC236}">
                  <a16:creationId xmlns:a16="http://schemas.microsoft.com/office/drawing/2014/main" id="{00000000-0008-0000-0500-00002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8470" name="Selectievakje 143" hidden="1">
              <a:extLst>
                <a:ext uri="{63B3BB69-23CF-44E3-9099-C40C66FF867C}">
                  <a14:compatExt spid="_x0000_s18470"/>
                </a:ext>
                <a:ext uri="{FF2B5EF4-FFF2-40B4-BE49-F238E27FC236}">
                  <a16:creationId xmlns:a16="http://schemas.microsoft.com/office/drawing/2014/main" id="{00000000-0008-0000-05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1265" name="Selectievakje 83" hidden="1">
              <a:extLst>
                <a:ext uri="{63B3BB69-23CF-44E3-9099-C40C66FF867C}">
                  <a14:compatExt spid="_x0000_s11265"/>
                </a:ext>
                <a:ext uri="{FF2B5EF4-FFF2-40B4-BE49-F238E27FC236}">
                  <a16:creationId xmlns:a16="http://schemas.microsoft.com/office/drawing/2014/main" id="{00000000-0008-0000-06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1266" name="Selectievakje 84" hidden="1">
              <a:extLst>
                <a:ext uri="{63B3BB69-23CF-44E3-9099-C40C66FF867C}">
                  <a14:compatExt spid="_x0000_s11266"/>
                </a:ext>
                <a:ext uri="{FF2B5EF4-FFF2-40B4-BE49-F238E27FC236}">
                  <a16:creationId xmlns:a16="http://schemas.microsoft.com/office/drawing/2014/main" id="{00000000-0008-0000-06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birth: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1267" name="Selectievakje 86" hidden="1">
              <a:extLst>
                <a:ext uri="{63B3BB69-23CF-44E3-9099-C40C66FF867C}">
                  <a14:compatExt spid="_x0000_s11267"/>
                </a:ext>
                <a:ext uri="{FF2B5EF4-FFF2-40B4-BE49-F238E27FC236}">
                  <a16:creationId xmlns:a16="http://schemas.microsoft.com/office/drawing/2014/main" id="{00000000-0008-0000-06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1268" name="Selectievakje 87" hidden="1">
              <a:extLst>
                <a:ext uri="{63B3BB69-23CF-44E3-9099-C40C66FF867C}">
                  <a14:compatExt spid="_x0000_s11268"/>
                </a:ext>
                <a:ext uri="{FF2B5EF4-FFF2-40B4-BE49-F238E27FC236}">
                  <a16:creationId xmlns:a16="http://schemas.microsoft.com/office/drawing/2014/main" id="{00000000-0008-0000-06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1269" name="Selectievakje 93" hidden="1">
              <a:extLst>
                <a:ext uri="{63B3BB69-23CF-44E3-9099-C40C66FF867C}">
                  <a14:compatExt spid="_x0000_s11269"/>
                </a:ext>
                <a:ext uri="{FF2B5EF4-FFF2-40B4-BE49-F238E27FC236}">
                  <a16:creationId xmlns:a16="http://schemas.microsoft.com/office/drawing/2014/main" id="{00000000-0008-0000-06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 :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139700</xdr:rowOff>
        </xdr:to>
        <xdr:sp macro="" textlink="">
          <xdr:nvSpPr>
            <xdr:cNvPr id="11270" name="Selectievakje 94" hidden="1">
              <a:extLst>
                <a:ext uri="{63B3BB69-23CF-44E3-9099-C40C66FF867C}">
                  <a14:compatExt spid="_x0000_s11270"/>
                </a:ext>
                <a:ext uri="{FF2B5EF4-FFF2-40B4-BE49-F238E27FC236}">
                  <a16:creationId xmlns:a16="http://schemas.microsoft.com/office/drawing/2014/main" id="{00000000-0008-0000-06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177800</xdr:rowOff>
        </xdr:to>
        <xdr:sp macro="" textlink="">
          <xdr:nvSpPr>
            <xdr:cNvPr id="11271" name="Selectievakje 95" hidden="1">
              <a:extLst>
                <a:ext uri="{63B3BB69-23CF-44E3-9099-C40C66FF867C}">
                  <a14:compatExt spid="_x0000_s11271"/>
                </a:ext>
                <a:ext uri="{FF2B5EF4-FFF2-40B4-BE49-F238E27FC236}">
                  <a16:creationId xmlns:a16="http://schemas.microsoft.com/office/drawing/2014/main" id="{00000000-0008-0000-06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177800</xdr:rowOff>
        </xdr:to>
        <xdr:sp macro="" textlink="">
          <xdr:nvSpPr>
            <xdr:cNvPr id="11272" name="Vervolgkeuzelijst 110" hidden="1">
              <a:extLst>
                <a:ext uri="{63B3BB69-23CF-44E3-9099-C40C66FF867C}">
                  <a14:compatExt spid="_x0000_s11272"/>
                </a:ext>
                <a:ext uri="{FF2B5EF4-FFF2-40B4-BE49-F238E27FC236}">
                  <a16:creationId xmlns:a16="http://schemas.microsoft.com/office/drawing/2014/main" id="{00000000-0008-0000-0600-000008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1273" name="Selectievakje 120" hidden="1">
              <a:extLst>
                <a:ext uri="{63B3BB69-23CF-44E3-9099-C40C66FF867C}">
                  <a14:compatExt spid="_x0000_s11273"/>
                </a:ext>
                <a:ext uri="{FF2B5EF4-FFF2-40B4-BE49-F238E27FC236}">
                  <a16:creationId xmlns:a16="http://schemas.microsoft.com/office/drawing/2014/main" id="{00000000-0008-0000-06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last reported: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1274" name="Selectievakje 121" hidden="1">
              <a:extLst>
                <a:ext uri="{63B3BB69-23CF-44E3-9099-C40C66FF867C}">
                  <a14:compatExt spid="_x0000_s11274"/>
                </a:ext>
                <a:ext uri="{FF2B5EF4-FFF2-40B4-BE49-F238E27FC236}">
                  <a16:creationId xmlns:a16="http://schemas.microsoft.com/office/drawing/2014/main" id="{00000000-0008-0000-06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177800</xdr:rowOff>
        </xdr:to>
        <xdr:sp macro="" textlink="">
          <xdr:nvSpPr>
            <xdr:cNvPr id="11275" name="Selectievakje 122" hidden="1">
              <a:extLst>
                <a:ext uri="{63B3BB69-23CF-44E3-9099-C40C66FF867C}">
                  <a14:compatExt spid="_x0000_s11275"/>
                </a:ext>
                <a:ext uri="{FF2B5EF4-FFF2-40B4-BE49-F238E27FC236}">
                  <a16:creationId xmlns:a16="http://schemas.microsoft.com/office/drawing/2014/main" id="{00000000-0008-0000-06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which one(s) and on which date(s):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1276" name="Selectievakje 123" hidden="1">
              <a:extLst>
                <a:ext uri="{63B3BB69-23CF-44E3-9099-C40C66FF867C}">
                  <a14:compatExt spid="_x0000_s11276"/>
                </a:ext>
                <a:ext uri="{FF2B5EF4-FFF2-40B4-BE49-F238E27FC236}">
                  <a16:creationId xmlns:a16="http://schemas.microsoft.com/office/drawing/2014/main" id="{00000000-0008-0000-06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1277" name="Selectievakje 125" hidden="1">
              <a:extLst>
                <a:ext uri="{63B3BB69-23CF-44E3-9099-C40C66FF867C}">
                  <a14:compatExt spid="_x0000_s11277"/>
                </a:ext>
                <a:ext uri="{FF2B5EF4-FFF2-40B4-BE49-F238E27FC236}">
                  <a16:creationId xmlns:a16="http://schemas.microsoft.com/office/drawing/2014/main" id="{00000000-0008-0000-06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25400</xdr:rowOff>
        </xdr:to>
        <xdr:sp macro="" textlink="">
          <xdr:nvSpPr>
            <xdr:cNvPr id="11278" name="Selectievakje 128" hidden="1">
              <a:extLst>
                <a:ext uri="{63B3BB69-23CF-44E3-9099-C40C66FF867C}">
                  <a14:compatExt spid="_x0000_s11278"/>
                </a:ext>
                <a:ext uri="{FF2B5EF4-FFF2-40B4-BE49-F238E27FC236}">
                  <a16:creationId xmlns:a16="http://schemas.microsoft.com/office/drawing/2014/main" id="{00000000-0008-0000-06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1279" name="Selectievakje 129" hidden="1">
              <a:extLst>
                <a:ext uri="{63B3BB69-23CF-44E3-9099-C40C66FF867C}">
                  <a14:compatExt spid="_x0000_s11279"/>
                </a:ext>
                <a:ext uri="{FF2B5EF4-FFF2-40B4-BE49-F238E27FC236}">
                  <a16:creationId xmlns:a16="http://schemas.microsoft.com/office/drawing/2014/main" id="{00000000-0008-0000-06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177800</xdr:rowOff>
        </xdr:to>
        <xdr:sp macro="" textlink="">
          <xdr:nvSpPr>
            <xdr:cNvPr id="11280" name="Vervolgkeuzelijst 130" hidden="1">
              <a:extLst>
                <a:ext uri="{63B3BB69-23CF-44E3-9099-C40C66FF867C}">
                  <a14:compatExt spid="_x0000_s11280"/>
                </a:ext>
                <a:ext uri="{FF2B5EF4-FFF2-40B4-BE49-F238E27FC236}">
                  <a16:creationId xmlns:a16="http://schemas.microsoft.com/office/drawing/2014/main" id="{00000000-0008-0000-0600-000010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1281" name="Selectievakje 153" hidden="1">
              <a:extLst>
                <a:ext uri="{63B3BB69-23CF-44E3-9099-C40C66FF867C}">
                  <a14:compatExt spid="_x0000_s11281"/>
                </a:ext>
                <a:ext uri="{FF2B5EF4-FFF2-40B4-BE49-F238E27FC236}">
                  <a16:creationId xmlns:a16="http://schemas.microsoft.com/office/drawing/2014/main" id="{00000000-0008-0000-06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444500</xdr:colOff>
          <xdr:row>63</xdr:row>
          <xdr:rowOff>177800</xdr:rowOff>
        </xdr:to>
        <xdr:sp macro="" textlink="">
          <xdr:nvSpPr>
            <xdr:cNvPr id="11282" name="Selectievakje 154" hidden="1">
              <a:extLst>
                <a:ext uri="{63B3BB69-23CF-44E3-9099-C40C66FF867C}">
                  <a14:compatExt spid="_x0000_s11282"/>
                </a:ext>
                <a:ext uri="{FF2B5EF4-FFF2-40B4-BE49-F238E27FC236}">
                  <a16:creationId xmlns:a16="http://schemas.microsoft.com/office/drawing/2014/main" id="{00000000-0008-0000-06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177800</xdr:rowOff>
        </xdr:to>
        <xdr:sp macro="" textlink="">
          <xdr:nvSpPr>
            <xdr:cNvPr id="11283" name="Selectievakje 155" hidden="1">
              <a:extLst>
                <a:ext uri="{63B3BB69-23CF-44E3-9099-C40C66FF867C}">
                  <a14:compatExt spid="_x0000_s11283"/>
                </a:ext>
                <a:ext uri="{FF2B5EF4-FFF2-40B4-BE49-F238E27FC236}">
                  <a16:creationId xmlns:a16="http://schemas.microsoft.com/office/drawing/2014/main" id="{00000000-0008-0000-06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444500</xdr:colOff>
          <xdr:row>66</xdr:row>
          <xdr:rowOff>177800</xdr:rowOff>
        </xdr:to>
        <xdr:sp macro="" textlink="">
          <xdr:nvSpPr>
            <xdr:cNvPr id="11284" name="Selectievakje 156" hidden="1">
              <a:extLst>
                <a:ext uri="{63B3BB69-23CF-44E3-9099-C40C66FF867C}">
                  <a14:compatExt spid="_x0000_s11284"/>
                </a:ext>
                <a:ext uri="{FF2B5EF4-FFF2-40B4-BE49-F238E27FC236}">
                  <a16:creationId xmlns:a16="http://schemas.microsoft.com/office/drawing/2014/main" id="{00000000-0008-0000-06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177800</xdr:rowOff>
        </xdr:to>
        <xdr:sp macro="" textlink="">
          <xdr:nvSpPr>
            <xdr:cNvPr id="11285" name="Selectievakje 150" descr="Ja, onder voorwaarden" hidden="1">
              <a:extLst>
                <a:ext uri="{63B3BB69-23CF-44E3-9099-C40C66FF867C}">
                  <a14:compatExt spid="_x0000_s11285"/>
                </a:ext>
                <a:ext uri="{FF2B5EF4-FFF2-40B4-BE49-F238E27FC236}">
                  <a16:creationId xmlns:a16="http://schemas.microsoft.com/office/drawing/2014/main" id="{00000000-0008-0000-06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subject to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254000</xdr:colOff>
          <xdr:row>107</xdr:row>
          <xdr:rowOff>0</xdr:rowOff>
        </xdr:to>
        <xdr:sp macro="" textlink="">
          <xdr:nvSpPr>
            <xdr:cNvPr id="11286" name="Selectievakje 151" hidden="1">
              <a:extLst>
                <a:ext uri="{63B3BB69-23CF-44E3-9099-C40C66FF867C}">
                  <a14:compatExt spid="_x0000_s11286"/>
                </a:ext>
                <a:ext uri="{FF2B5EF4-FFF2-40B4-BE49-F238E27FC236}">
                  <a16:creationId xmlns:a16="http://schemas.microsoft.com/office/drawing/2014/main" id="{00000000-0008-0000-06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6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6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6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139700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6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177800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6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6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825500</xdr:colOff>
          <xdr:row>105</xdr:row>
          <xdr:rowOff>177800</xdr:rowOff>
        </xdr:from>
        <xdr:to>
          <xdr:col>7</xdr:col>
          <xdr:colOff>374650</xdr:colOff>
          <xdr:row>106</xdr:row>
          <xdr:rowOff>184150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6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254000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6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254000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6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6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425450</xdr:colOff>
          <xdr:row>48</xdr:row>
          <xdr:rowOff>0</xdr:rowOff>
        </xdr:from>
        <xdr:to>
          <xdr:col>8</xdr:col>
          <xdr:colOff>63500</xdr:colOff>
          <xdr:row>49</xdr:row>
          <xdr:rowOff>25400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600-00002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25400</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600-00002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that does not contain proteins of animal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600-00002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porcine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600-00002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fish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25400</xdr:rowOff>
        </xdr:to>
        <xdr:sp macro="" textlink="">
          <xdr:nvSpPr>
            <xdr:cNvPr id="11301" name="Selectievakje 141" hidden="1">
              <a:extLst>
                <a:ext uri="{63B3BB69-23CF-44E3-9099-C40C66FF867C}">
                  <a14:compatExt spid="_x0000_s11301"/>
                </a:ext>
                <a:ext uri="{FF2B5EF4-FFF2-40B4-BE49-F238E27FC236}">
                  <a16:creationId xmlns:a16="http://schemas.microsoft.com/office/drawing/2014/main" id="{00000000-0008-0000-0600-00002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1302" name="Selectievakje 143" hidden="1">
              <a:extLst>
                <a:ext uri="{63B3BB69-23CF-44E3-9099-C40C66FF867C}">
                  <a14:compatExt spid="_x0000_s11302"/>
                </a:ext>
                <a:ext uri="{FF2B5EF4-FFF2-40B4-BE49-F238E27FC236}">
                  <a16:creationId xmlns:a16="http://schemas.microsoft.com/office/drawing/2014/main" id="{00000000-0008-0000-0600-00002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2289" name="Selectievakje 83" hidden="1">
              <a:extLst>
                <a:ext uri="{63B3BB69-23CF-44E3-9099-C40C66FF867C}">
                  <a14:compatExt spid="_x0000_s12289"/>
                </a:ext>
                <a:ext uri="{FF2B5EF4-FFF2-40B4-BE49-F238E27FC236}">
                  <a16:creationId xmlns:a16="http://schemas.microsoft.com/office/drawing/2014/main" id="{00000000-0008-0000-07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2290" name="Selectievakje 84" hidden="1">
              <a:extLst>
                <a:ext uri="{63B3BB69-23CF-44E3-9099-C40C66FF867C}">
                  <a14:compatExt spid="_x0000_s12290"/>
                </a:ext>
                <a:ext uri="{FF2B5EF4-FFF2-40B4-BE49-F238E27FC236}">
                  <a16:creationId xmlns:a16="http://schemas.microsoft.com/office/drawing/2014/main" id="{00000000-0008-0000-07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birth: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2291" name="Selectievakje 86" hidden="1">
              <a:extLst>
                <a:ext uri="{63B3BB69-23CF-44E3-9099-C40C66FF867C}">
                  <a14:compatExt spid="_x0000_s12291"/>
                </a:ext>
                <a:ext uri="{FF2B5EF4-FFF2-40B4-BE49-F238E27FC236}">
                  <a16:creationId xmlns:a16="http://schemas.microsoft.com/office/drawing/2014/main" id="{00000000-0008-0000-07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2292" name="Selectievakje 87" hidden="1">
              <a:extLst>
                <a:ext uri="{63B3BB69-23CF-44E3-9099-C40C66FF867C}">
                  <a14:compatExt spid="_x0000_s12292"/>
                </a:ext>
                <a:ext uri="{FF2B5EF4-FFF2-40B4-BE49-F238E27FC236}">
                  <a16:creationId xmlns:a16="http://schemas.microsoft.com/office/drawing/2014/main" id="{00000000-0008-0000-07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2293" name="Selectievakje 93" hidden="1">
              <a:extLst>
                <a:ext uri="{63B3BB69-23CF-44E3-9099-C40C66FF867C}">
                  <a14:compatExt spid="_x0000_s12293"/>
                </a:ext>
                <a:ext uri="{FF2B5EF4-FFF2-40B4-BE49-F238E27FC236}">
                  <a16:creationId xmlns:a16="http://schemas.microsoft.com/office/drawing/2014/main" id="{00000000-0008-0000-07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 :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139700</xdr:rowOff>
        </xdr:to>
        <xdr:sp macro="" textlink="">
          <xdr:nvSpPr>
            <xdr:cNvPr id="12294" name="Selectievakje 94" hidden="1">
              <a:extLst>
                <a:ext uri="{63B3BB69-23CF-44E3-9099-C40C66FF867C}">
                  <a14:compatExt spid="_x0000_s12294"/>
                </a:ext>
                <a:ext uri="{FF2B5EF4-FFF2-40B4-BE49-F238E27FC236}">
                  <a16:creationId xmlns:a16="http://schemas.microsoft.com/office/drawing/2014/main" id="{00000000-0008-0000-07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177800</xdr:rowOff>
        </xdr:to>
        <xdr:sp macro="" textlink="">
          <xdr:nvSpPr>
            <xdr:cNvPr id="12295" name="Selectievakje 95" hidden="1">
              <a:extLst>
                <a:ext uri="{63B3BB69-23CF-44E3-9099-C40C66FF867C}">
                  <a14:compatExt spid="_x0000_s12295"/>
                </a:ext>
                <a:ext uri="{FF2B5EF4-FFF2-40B4-BE49-F238E27FC236}">
                  <a16:creationId xmlns:a16="http://schemas.microsoft.com/office/drawing/2014/main" id="{00000000-0008-0000-07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177800</xdr:rowOff>
        </xdr:to>
        <xdr:sp macro="" textlink="">
          <xdr:nvSpPr>
            <xdr:cNvPr id="12296" name="Vervolgkeuzelijst 110" hidden="1">
              <a:extLst>
                <a:ext uri="{63B3BB69-23CF-44E3-9099-C40C66FF867C}">
                  <a14:compatExt spid="_x0000_s12296"/>
                </a:ext>
                <a:ext uri="{FF2B5EF4-FFF2-40B4-BE49-F238E27FC236}">
                  <a16:creationId xmlns:a16="http://schemas.microsoft.com/office/drawing/2014/main" id="{00000000-0008-0000-0700-00000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2297" name="Selectievakje 120" hidden="1">
              <a:extLst>
                <a:ext uri="{63B3BB69-23CF-44E3-9099-C40C66FF867C}">
                  <a14:compatExt spid="_x0000_s12297"/>
                </a:ext>
                <a:ext uri="{FF2B5EF4-FFF2-40B4-BE49-F238E27FC236}">
                  <a16:creationId xmlns:a16="http://schemas.microsoft.com/office/drawing/2014/main" id="{00000000-0008-0000-07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last reported: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2298" name="Selectievakje 121" hidden="1">
              <a:extLst>
                <a:ext uri="{63B3BB69-23CF-44E3-9099-C40C66FF867C}">
                  <a14:compatExt spid="_x0000_s12298"/>
                </a:ext>
                <a:ext uri="{FF2B5EF4-FFF2-40B4-BE49-F238E27FC236}">
                  <a16:creationId xmlns:a16="http://schemas.microsoft.com/office/drawing/2014/main" id="{00000000-0008-0000-07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177800</xdr:rowOff>
        </xdr:to>
        <xdr:sp macro="" textlink="">
          <xdr:nvSpPr>
            <xdr:cNvPr id="12299" name="Selectievakje 122" hidden="1">
              <a:extLst>
                <a:ext uri="{63B3BB69-23CF-44E3-9099-C40C66FF867C}">
                  <a14:compatExt spid="_x0000_s12299"/>
                </a:ext>
                <a:ext uri="{FF2B5EF4-FFF2-40B4-BE49-F238E27FC236}">
                  <a16:creationId xmlns:a16="http://schemas.microsoft.com/office/drawing/2014/main" id="{00000000-0008-0000-07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which one(s) and on which date(s):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2300" name="Selectievakje 123" hidden="1">
              <a:extLst>
                <a:ext uri="{63B3BB69-23CF-44E3-9099-C40C66FF867C}">
                  <a14:compatExt spid="_x0000_s12300"/>
                </a:ext>
                <a:ext uri="{FF2B5EF4-FFF2-40B4-BE49-F238E27FC236}">
                  <a16:creationId xmlns:a16="http://schemas.microsoft.com/office/drawing/2014/main" id="{00000000-0008-0000-07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2301" name="Selectievakje 125" hidden="1">
              <a:extLst>
                <a:ext uri="{63B3BB69-23CF-44E3-9099-C40C66FF867C}">
                  <a14:compatExt spid="_x0000_s12301"/>
                </a:ext>
                <a:ext uri="{FF2B5EF4-FFF2-40B4-BE49-F238E27FC236}">
                  <a16:creationId xmlns:a16="http://schemas.microsoft.com/office/drawing/2014/main" id="{00000000-0008-0000-07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25400</xdr:rowOff>
        </xdr:to>
        <xdr:sp macro="" textlink="">
          <xdr:nvSpPr>
            <xdr:cNvPr id="12302" name="Selectievakje 128" hidden="1">
              <a:extLst>
                <a:ext uri="{63B3BB69-23CF-44E3-9099-C40C66FF867C}">
                  <a14:compatExt spid="_x0000_s12302"/>
                </a:ext>
                <a:ext uri="{FF2B5EF4-FFF2-40B4-BE49-F238E27FC236}">
                  <a16:creationId xmlns:a16="http://schemas.microsoft.com/office/drawing/2014/main" id="{00000000-0008-0000-07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2303" name="Selectievakje 129" hidden="1">
              <a:extLst>
                <a:ext uri="{63B3BB69-23CF-44E3-9099-C40C66FF867C}">
                  <a14:compatExt spid="_x0000_s12303"/>
                </a:ext>
                <a:ext uri="{FF2B5EF4-FFF2-40B4-BE49-F238E27FC236}">
                  <a16:creationId xmlns:a16="http://schemas.microsoft.com/office/drawing/2014/main" id="{00000000-0008-0000-07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177800</xdr:rowOff>
        </xdr:to>
        <xdr:sp macro="" textlink="">
          <xdr:nvSpPr>
            <xdr:cNvPr id="12304" name="Vervolgkeuzelijst 130" hidden="1">
              <a:extLst>
                <a:ext uri="{63B3BB69-23CF-44E3-9099-C40C66FF867C}">
                  <a14:compatExt spid="_x0000_s12304"/>
                </a:ext>
                <a:ext uri="{FF2B5EF4-FFF2-40B4-BE49-F238E27FC236}">
                  <a16:creationId xmlns:a16="http://schemas.microsoft.com/office/drawing/2014/main" id="{00000000-0008-0000-0700-00001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2305" name="Selectievakje 153" hidden="1">
              <a:extLst>
                <a:ext uri="{63B3BB69-23CF-44E3-9099-C40C66FF867C}">
                  <a14:compatExt spid="_x0000_s12305"/>
                </a:ext>
                <a:ext uri="{FF2B5EF4-FFF2-40B4-BE49-F238E27FC236}">
                  <a16:creationId xmlns:a16="http://schemas.microsoft.com/office/drawing/2014/main" id="{00000000-0008-0000-07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444500</xdr:colOff>
          <xdr:row>63</xdr:row>
          <xdr:rowOff>177800</xdr:rowOff>
        </xdr:to>
        <xdr:sp macro="" textlink="">
          <xdr:nvSpPr>
            <xdr:cNvPr id="12306" name="Selectievakje 154" hidden="1">
              <a:extLst>
                <a:ext uri="{63B3BB69-23CF-44E3-9099-C40C66FF867C}">
                  <a14:compatExt spid="_x0000_s12306"/>
                </a:ext>
                <a:ext uri="{FF2B5EF4-FFF2-40B4-BE49-F238E27FC236}">
                  <a16:creationId xmlns:a16="http://schemas.microsoft.com/office/drawing/2014/main" id="{00000000-0008-0000-07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177800</xdr:rowOff>
        </xdr:to>
        <xdr:sp macro="" textlink="">
          <xdr:nvSpPr>
            <xdr:cNvPr id="12307" name="Selectievakje 155" hidden="1">
              <a:extLst>
                <a:ext uri="{63B3BB69-23CF-44E3-9099-C40C66FF867C}">
                  <a14:compatExt spid="_x0000_s12307"/>
                </a:ext>
                <a:ext uri="{FF2B5EF4-FFF2-40B4-BE49-F238E27FC236}">
                  <a16:creationId xmlns:a16="http://schemas.microsoft.com/office/drawing/2014/main" id="{00000000-0008-0000-07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444500</xdr:colOff>
          <xdr:row>66</xdr:row>
          <xdr:rowOff>177800</xdr:rowOff>
        </xdr:to>
        <xdr:sp macro="" textlink="">
          <xdr:nvSpPr>
            <xdr:cNvPr id="12308" name="Selectievakje 156" hidden="1">
              <a:extLst>
                <a:ext uri="{63B3BB69-23CF-44E3-9099-C40C66FF867C}">
                  <a14:compatExt spid="_x0000_s12308"/>
                </a:ext>
                <a:ext uri="{FF2B5EF4-FFF2-40B4-BE49-F238E27FC236}">
                  <a16:creationId xmlns:a16="http://schemas.microsoft.com/office/drawing/2014/main" id="{00000000-0008-0000-07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177800</xdr:rowOff>
        </xdr:to>
        <xdr:sp macro="" textlink="">
          <xdr:nvSpPr>
            <xdr:cNvPr id="12309" name="Selectievakje 150" descr="Ja, onder voorwaarden" hidden="1">
              <a:extLst>
                <a:ext uri="{63B3BB69-23CF-44E3-9099-C40C66FF867C}">
                  <a14:compatExt spid="_x0000_s12309"/>
                </a:ext>
                <a:ext uri="{FF2B5EF4-FFF2-40B4-BE49-F238E27FC236}">
                  <a16:creationId xmlns:a16="http://schemas.microsoft.com/office/drawing/2014/main" id="{00000000-0008-0000-07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subject to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254000</xdr:colOff>
          <xdr:row>107</xdr:row>
          <xdr:rowOff>0</xdr:rowOff>
        </xdr:to>
        <xdr:sp macro="" textlink="">
          <xdr:nvSpPr>
            <xdr:cNvPr id="12310" name="Selectievakje 151" hidden="1">
              <a:extLst>
                <a:ext uri="{63B3BB69-23CF-44E3-9099-C40C66FF867C}">
                  <a14:compatExt spid="_x0000_s12310"/>
                </a:ext>
                <a:ext uri="{FF2B5EF4-FFF2-40B4-BE49-F238E27FC236}">
                  <a16:creationId xmlns:a16="http://schemas.microsoft.com/office/drawing/2014/main" id="{00000000-0008-0000-0700-00001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700-00001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7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7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139700</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700-00001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177800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7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7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825500</xdr:colOff>
          <xdr:row>105</xdr:row>
          <xdr:rowOff>177800</xdr:rowOff>
        </xdr:from>
        <xdr:to>
          <xdr:col>7</xdr:col>
          <xdr:colOff>374650</xdr:colOff>
          <xdr:row>106</xdr:row>
          <xdr:rowOff>184150</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700-00001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254000</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700-00001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254000</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700-00001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700-00002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425450</xdr:colOff>
          <xdr:row>48</xdr:row>
          <xdr:rowOff>0</xdr:rowOff>
        </xdr:from>
        <xdr:to>
          <xdr:col>8</xdr:col>
          <xdr:colOff>63500</xdr:colOff>
          <xdr:row>49</xdr:row>
          <xdr:rowOff>25400</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700-00002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25400</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700-00002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that does not contain proteins of animal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12323" name="Check Box 35" hidden="1">
              <a:extLst>
                <a:ext uri="{63B3BB69-23CF-44E3-9099-C40C66FF867C}">
                  <a14:compatExt spid="_x0000_s12323"/>
                </a:ext>
                <a:ext uri="{FF2B5EF4-FFF2-40B4-BE49-F238E27FC236}">
                  <a16:creationId xmlns:a16="http://schemas.microsoft.com/office/drawing/2014/main" id="{00000000-0008-0000-0700-00002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porcine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700-00002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fish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25400</xdr:rowOff>
        </xdr:to>
        <xdr:sp macro="" textlink="">
          <xdr:nvSpPr>
            <xdr:cNvPr id="12325" name="Selectievakje 141" hidden="1">
              <a:extLst>
                <a:ext uri="{63B3BB69-23CF-44E3-9099-C40C66FF867C}">
                  <a14:compatExt spid="_x0000_s12325"/>
                </a:ext>
                <a:ext uri="{FF2B5EF4-FFF2-40B4-BE49-F238E27FC236}">
                  <a16:creationId xmlns:a16="http://schemas.microsoft.com/office/drawing/2014/main" id="{00000000-0008-0000-0700-00002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2326" name="Selectievakje 143" hidden="1">
              <a:extLst>
                <a:ext uri="{63B3BB69-23CF-44E3-9099-C40C66FF867C}">
                  <a14:compatExt spid="_x0000_s12326"/>
                </a:ext>
                <a:ext uri="{FF2B5EF4-FFF2-40B4-BE49-F238E27FC236}">
                  <a16:creationId xmlns:a16="http://schemas.microsoft.com/office/drawing/2014/main" id="{00000000-0008-0000-0700-00002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3313" name="Selectievakje 83" hidden="1">
              <a:extLst>
                <a:ext uri="{63B3BB69-23CF-44E3-9099-C40C66FF867C}">
                  <a14:compatExt spid="_x0000_s13313"/>
                </a:ext>
                <a:ext uri="{FF2B5EF4-FFF2-40B4-BE49-F238E27FC236}">
                  <a16:creationId xmlns:a16="http://schemas.microsoft.com/office/drawing/2014/main" id="{00000000-0008-0000-08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3314" name="Selectievakje 84" hidden="1">
              <a:extLst>
                <a:ext uri="{63B3BB69-23CF-44E3-9099-C40C66FF867C}">
                  <a14:compatExt spid="_x0000_s13314"/>
                </a:ext>
                <a:ext uri="{FF2B5EF4-FFF2-40B4-BE49-F238E27FC236}">
                  <a16:creationId xmlns:a16="http://schemas.microsoft.com/office/drawing/2014/main" id="{00000000-0008-0000-08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birth: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3315" name="Selectievakje 86" hidden="1">
              <a:extLst>
                <a:ext uri="{63B3BB69-23CF-44E3-9099-C40C66FF867C}">
                  <a14:compatExt spid="_x0000_s13315"/>
                </a:ext>
                <a:ext uri="{FF2B5EF4-FFF2-40B4-BE49-F238E27FC236}">
                  <a16:creationId xmlns:a16="http://schemas.microsoft.com/office/drawing/2014/main" id="{00000000-0008-0000-08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3316" name="Selectievakje 87" hidden="1">
              <a:extLst>
                <a:ext uri="{63B3BB69-23CF-44E3-9099-C40C66FF867C}">
                  <a14:compatExt spid="_x0000_s13316"/>
                </a:ext>
                <a:ext uri="{FF2B5EF4-FFF2-40B4-BE49-F238E27FC236}">
                  <a16:creationId xmlns:a16="http://schemas.microsoft.com/office/drawing/2014/main" id="{00000000-0008-0000-08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3317" name="Selectievakje 93" hidden="1">
              <a:extLst>
                <a:ext uri="{63B3BB69-23CF-44E3-9099-C40C66FF867C}">
                  <a14:compatExt spid="_x0000_s13317"/>
                </a:ext>
                <a:ext uri="{FF2B5EF4-FFF2-40B4-BE49-F238E27FC236}">
                  <a16:creationId xmlns:a16="http://schemas.microsoft.com/office/drawing/2014/main" id="{00000000-0008-0000-08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 :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139700</xdr:rowOff>
        </xdr:to>
        <xdr:sp macro="" textlink="">
          <xdr:nvSpPr>
            <xdr:cNvPr id="13318" name="Selectievakje 94" hidden="1">
              <a:extLst>
                <a:ext uri="{63B3BB69-23CF-44E3-9099-C40C66FF867C}">
                  <a14:compatExt spid="_x0000_s13318"/>
                </a:ext>
                <a:ext uri="{FF2B5EF4-FFF2-40B4-BE49-F238E27FC236}">
                  <a16:creationId xmlns:a16="http://schemas.microsoft.com/office/drawing/2014/main" id="{00000000-0008-0000-08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177800</xdr:rowOff>
        </xdr:to>
        <xdr:sp macro="" textlink="">
          <xdr:nvSpPr>
            <xdr:cNvPr id="13319" name="Selectievakje 95" hidden="1">
              <a:extLst>
                <a:ext uri="{63B3BB69-23CF-44E3-9099-C40C66FF867C}">
                  <a14:compatExt spid="_x0000_s13319"/>
                </a:ext>
                <a:ext uri="{FF2B5EF4-FFF2-40B4-BE49-F238E27FC236}">
                  <a16:creationId xmlns:a16="http://schemas.microsoft.com/office/drawing/2014/main" id="{00000000-0008-0000-08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177800</xdr:rowOff>
        </xdr:to>
        <xdr:sp macro="" textlink="">
          <xdr:nvSpPr>
            <xdr:cNvPr id="13320" name="Vervolgkeuzelijst 110" hidden="1">
              <a:extLst>
                <a:ext uri="{63B3BB69-23CF-44E3-9099-C40C66FF867C}">
                  <a14:compatExt spid="_x0000_s13320"/>
                </a:ext>
                <a:ext uri="{FF2B5EF4-FFF2-40B4-BE49-F238E27FC236}">
                  <a16:creationId xmlns:a16="http://schemas.microsoft.com/office/drawing/2014/main" id="{00000000-0008-0000-0800-000008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3321" name="Selectievakje 120" hidden="1">
              <a:extLst>
                <a:ext uri="{63B3BB69-23CF-44E3-9099-C40C66FF867C}">
                  <a14:compatExt spid="_x0000_s13321"/>
                </a:ext>
                <a:ext uri="{FF2B5EF4-FFF2-40B4-BE49-F238E27FC236}">
                  <a16:creationId xmlns:a16="http://schemas.microsoft.com/office/drawing/2014/main" id="{00000000-0008-0000-08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last reported: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3322" name="Selectievakje 121" hidden="1">
              <a:extLst>
                <a:ext uri="{63B3BB69-23CF-44E3-9099-C40C66FF867C}">
                  <a14:compatExt spid="_x0000_s13322"/>
                </a:ext>
                <a:ext uri="{FF2B5EF4-FFF2-40B4-BE49-F238E27FC236}">
                  <a16:creationId xmlns:a16="http://schemas.microsoft.com/office/drawing/2014/main" id="{00000000-0008-0000-08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177800</xdr:rowOff>
        </xdr:to>
        <xdr:sp macro="" textlink="">
          <xdr:nvSpPr>
            <xdr:cNvPr id="13323" name="Selectievakje 122" hidden="1">
              <a:extLst>
                <a:ext uri="{63B3BB69-23CF-44E3-9099-C40C66FF867C}">
                  <a14:compatExt spid="_x0000_s13323"/>
                </a:ext>
                <a:ext uri="{FF2B5EF4-FFF2-40B4-BE49-F238E27FC236}">
                  <a16:creationId xmlns:a16="http://schemas.microsoft.com/office/drawing/2014/main" id="{00000000-0008-0000-08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which one(s) and on which date(s):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3324" name="Selectievakje 123" hidden="1">
              <a:extLst>
                <a:ext uri="{63B3BB69-23CF-44E3-9099-C40C66FF867C}">
                  <a14:compatExt spid="_x0000_s13324"/>
                </a:ext>
                <a:ext uri="{FF2B5EF4-FFF2-40B4-BE49-F238E27FC236}">
                  <a16:creationId xmlns:a16="http://schemas.microsoft.com/office/drawing/2014/main" id="{00000000-0008-0000-08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3325" name="Selectievakje 125" hidden="1">
              <a:extLst>
                <a:ext uri="{63B3BB69-23CF-44E3-9099-C40C66FF867C}">
                  <a14:compatExt spid="_x0000_s13325"/>
                </a:ext>
                <a:ext uri="{FF2B5EF4-FFF2-40B4-BE49-F238E27FC236}">
                  <a16:creationId xmlns:a16="http://schemas.microsoft.com/office/drawing/2014/main" id="{00000000-0008-0000-08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25400</xdr:rowOff>
        </xdr:to>
        <xdr:sp macro="" textlink="">
          <xdr:nvSpPr>
            <xdr:cNvPr id="13326" name="Selectievakje 128" hidden="1">
              <a:extLst>
                <a:ext uri="{63B3BB69-23CF-44E3-9099-C40C66FF867C}">
                  <a14:compatExt spid="_x0000_s13326"/>
                </a:ext>
                <a:ext uri="{FF2B5EF4-FFF2-40B4-BE49-F238E27FC236}">
                  <a16:creationId xmlns:a16="http://schemas.microsoft.com/office/drawing/2014/main" id="{00000000-0008-0000-0800-00000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3327" name="Selectievakje 129" hidden="1">
              <a:extLst>
                <a:ext uri="{63B3BB69-23CF-44E3-9099-C40C66FF867C}">
                  <a14:compatExt spid="_x0000_s13327"/>
                </a:ext>
                <a:ext uri="{FF2B5EF4-FFF2-40B4-BE49-F238E27FC236}">
                  <a16:creationId xmlns:a16="http://schemas.microsoft.com/office/drawing/2014/main" id="{00000000-0008-0000-0800-00000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177800</xdr:rowOff>
        </xdr:to>
        <xdr:sp macro="" textlink="">
          <xdr:nvSpPr>
            <xdr:cNvPr id="13328" name="Vervolgkeuzelijst 130" hidden="1">
              <a:extLst>
                <a:ext uri="{63B3BB69-23CF-44E3-9099-C40C66FF867C}">
                  <a14:compatExt spid="_x0000_s13328"/>
                </a:ext>
                <a:ext uri="{FF2B5EF4-FFF2-40B4-BE49-F238E27FC236}">
                  <a16:creationId xmlns:a16="http://schemas.microsoft.com/office/drawing/2014/main" id="{00000000-0008-0000-0800-000010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3329" name="Selectievakje 153" hidden="1">
              <a:extLst>
                <a:ext uri="{63B3BB69-23CF-44E3-9099-C40C66FF867C}">
                  <a14:compatExt spid="_x0000_s13329"/>
                </a:ext>
                <a:ext uri="{FF2B5EF4-FFF2-40B4-BE49-F238E27FC236}">
                  <a16:creationId xmlns:a16="http://schemas.microsoft.com/office/drawing/2014/main" id="{00000000-0008-0000-0800-00001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444500</xdr:colOff>
          <xdr:row>63</xdr:row>
          <xdr:rowOff>177800</xdr:rowOff>
        </xdr:to>
        <xdr:sp macro="" textlink="">
          <xdr:nvSpPr>
            <xdr:cNvPr id="13330" name="Selectievakje 154" hidden="1">
              <a:extLst>
                <a:ext uri="{63B3BB69-23CF-44E3-9099-C40C66FF867C}">
                  <a14:compatExt spid="_x0000_s13330"/>
                </a:ext>
                <a:ext uri="{FF2B5EF4-FFF2-40B4-BE49-F238E27FC236}">
                  <a16:creationId xmlns:a16="http://schemas.microsoft.com/office/drawing/2014/main" id="{00000000-0008-0000-0800-00001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177800</xdr:rowOff>
        </xdr:to>
        <xdr:sp macro="" textlink="">
          <xdr:nvSpPr>
            <xdr:cNvPr id="13331" name="Selectievakje 155" hidden="1">
              <a:extLst>
                <a:ext uri="{63B3BB69-23CF-44E3-9099-C40C66FF867C}">
                  <a14:compatExt spid="_x0000_s13331"/>
                </a:ext>
                <a:ext uri="{FF2B5EF4-FFF2-40B4-BE49-F238E27FC236}">
                  <a16:creationId xmlns:a16="http://schemas.microsoft.com/office/drawing/2014/main" id="{00000000-0008-0000-0800-00001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444500</xdr:colOff>
          <xdr:row>66</xdr:row>
          <xdr:rowOff>177800</xdr:rowOff>
        </xdr:to>
        <xdr:sp macro="" textlink="">
          <xdr:nvSpPr>
            <xdr:cNvPr id="13332" name="Selectievakje 156" hidden="1">
              <a:extLst>
                <a:ext uri="{63B3BB69-23CF-44E3-9099-C40C66FF867C}">
                  <a14:compatExt spid="_x0000_s13332"/>
                </a:ext>
                <a:ext uri="{FF2B5EF4-FFF2-40B4-BE49-F238E27FC236}">
                  <a16:creationId xmlns:a16="http://schemas.microsoft.com/office/drawing/2014/main" id="{00000000-0008-0000-0800-00001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177800</xdr:rowOff>
        </xdr:to>
        <xdr:sp macro="" textlink="">
          <xdr:nvSpPr>
            <xdr:cNvPr id="13333" name="Selectievakje 150" descr="Ja, onder voorwaarden" hidden="1">
              <a:extLst>
                <a:ext uri="{63B3BB69-23CF-44E3-9099-C40C66FF867C}">
                  <a14:compatExt spid="_x0000_s13333"/>
                </a:ext>
                <a:ext uri="{FF2B5EF4-FFF2-40B4-BE49-F238E27FC236}">
                  <a16:creationId xmlns:a16="http://schemas.microsoft.com/office/drawing/2014/main" id="{00000000-0008-0000-0800-00001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subject to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254000</xdr:colOff>
          <xdr:row>107</xdr:row>
          <xdr:rowOff>0</xdr:rowOff>
        </xdr:to>
        <xdr:sp macro="" textlink="">
          <xdr:nvSpPr>
            <xdr:cNvPr id="13334" name="Selectievakje 151" hidden="1">
              <a:extLst>
                <a:ext uri="{63B3BB69-23CF-44E3-9099-C40C66FF867C}">
                  <a14:compatExt spid="_x0000_s13334"/>
                </a:ext>
                <a:ext uri="{FF2B5EF4-FFF2-40B4-BE49-F238E27FC236}">
                  <a16:creationId xmlns:a16="http://schemas.microsoft.com/office/drawing/2014/main" id="{00000000-0008-0000-0800-00001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800-00001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800-00001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800-00001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139700</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800-00001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177800</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800-00001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800-00001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825500</xdr:colOff>
          <xdr:row>105</xdr:row>
          <xdr:rowOff>177800</xdr:rowOff>
        </xdr:from>
        <xdr:to>
          <xdr:col>7</xdr:col>
          <xdr:colOff>374650</xdr:colOff>
          <xdr:row>106</xdr:row>
          <xdr:rowOff>184150</xdr:rowOff>
        </xdr:to>
        <xdr:sp macro="" textlink="">
          <xdr:nvSpPr>
            <xdr:cNvPr id="13341" name="Check Box 29" hidden="1">
              <a:extLst>
                <a:ext uri="{63B3BB69-23CF-44E3-9099-C40C66FF867C}">
                  <a14:compatExt spid="_x0000_s13341"/>
                </a:ext>
                <a:ext uri="{FF2B5EF4-FFF2-40B4-BE49-F238E27FC236}">
                  <a16:creationId xmlns:a16="http://schemas.microsoft.com/office/drawing/2014/main" id="{00000000-0008-0000-0800-00001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254000</xdr:rowOff>
        </xdr:to>
        <xdr:sp macro="" textlink="">
          <xdr:nvSpPr>
            <xdr:cNvPr id="13342" name="Check Box 30" hidden="1">
              <a:extLst>
                <a:ext uri="{63B3BB69-23CF-44E3-9099-C40C66FF867C}">
                  <a14:compatExt spid="_x0000_s13342"/>
                </a:ext>
                <a:ext uri="{FF2B5EF4-FFF2-40B4-BE49-F238E27FC236}">
                  <a16:creationId xmlns:a16="http://schemas.microsoft.com/office/drawing/2014/main" id="{00000000-0008-0000-0800-00001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254000</xdr:rowOff>
        </xdr:to>
        <xdr:sp macro="" textlink="">
          <xdr:nvSpPr>
            <xdr:cNvPr id="13343" name="Check Box 31" hidden="1">
              <a:extLst>
                <a:ext uri="{63B3BB69-23CF-44E3-9099-C40C66FF867C}">
                  <a14:compatExt spid="_x0000_s13343"/>
                </a:ext>
                <a:ext uri="{FF2B5EF4-FFF2-40B4-BE49-F238E27FC236}">
                  <a16:creationId xmlns:a16="http://schemas.microsoft.com/office/drawing/2014/main" id="{00000000-0008-0000-0800-00001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13344" name="Check Box 32" hidden="1">
              <a:extLst>
                <a:ext uri="{63B3BB69-23CF-44E3-9099-C40C66FF867C}">
                  <a14:compatExt spid="_x0000_s13344"/>
                </a:ext>
                <a:ext uri="{FF2B5EF4-FFF2-40B4-BE49-F238E27FC236}">
                  <a16:creationId xmlns:a16="http://schemas.microsoft.com/office/drawing/2014/main" id="{00000000-0008-0000-0800-00002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425450</xdr:colOff>
          <xdr:row>48</xdr:row>
          <xdr:rowOff>0</xdr:rowOff>
        </xdr:from>
        <xdr:to>
          <xdr:col>8</xdr:col>
          <xdr:colOff>63500</xdr:colOff>
          <xdr:row>49</xdr:row>
          <xdr:rowOff>25400</xdr:rowOff>
        </xdr:to>
        <xdr:sp macro="" textlink="">
          <xdr:nvSpPr>
            <xdr:cNvPr id="13345" name="Check Box 33" hidden="1">
              <a:extLst>
                <a:ext uri="{63B3BB69-23CF-44E3-9099-C40C66FF867C}">
                  <a14:compatExt spid="_x0000_s13345"/>
                </a:ext>
                <a:ext uri="{FF2B5EF4-FFF2-40B4-BE49-F238E27FC236}">
                  <a16:creationId xmlns:a16="http://schemas.microsoft.com/office/drawing/2014/main" id="{00000000-0008-0000-0800-00002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25400</xdr:rowOff>
        </xdr:to>
        <xdr:sp macro="" textlink="">
          <xdr:nvSpPr>
            <xdr:cNvPr id="13346" name="Check Box 34" hidden="1">
              <a:extLst>
                <a:ext uri="{63B3BB69-23CF-44E3-9099-C40C66FF867C}">
                  <a14:compatExt spid="_x0000_s13346"/>
                </a:ext>
                <a:ext uri="{FF2B5EF4-FFF2-40B4-BE49-F238E27FC236}">
                  <a16:creationId xmlns:a16="http://schemas.microsoft.com/office/drawing/2014/main" id="{00000000-0008-0000-0800-00002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that does not contain proteins of animal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13347" name="Check Box 35" hidden="1">
              <a:extLst>
                <a:ext uri="{63B3BB69-23CF-44E3-9099-C40C66FF867C}">
                  <a14:compatExt spid="_x0000_s13347"/>
                </a:ext>
                <a:ext uri="{FF2B5EF4-FFF2-40B4-BE49-F238E27FC236}">
                  <a16:creationId xmlns:a16="http://schemas.microsoft.com/office/drawing/2014/main" id="{00000000-0008-0000-0800-00002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porcine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13348" name="Check Box 36" hidden="1">
              <a:extLst>
                <a:ext uri="{63B3BB69-23CF-44E3-9099-C40C66FF867C}">
                  <a14:compatExt spid="_x0000_s13348"/>
                </a:ext>
                <a:ext uri="{FF2B5EF4-FFF2-40B4-BE49-F238E27FC236}">
                  <a16:creationId xmlns:a16="http://schemas.microsoft.com/office/drawing/2014/main" id="{00000000-0008-0000-0800-00002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fish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25400</xdr:rowOff>
        </xdr:to>
        <xdr:sp macro="" textlink="">
          <xdr:nvSpPr>
            <xdr:cNvPr id="13349" name="Selectievakje 141" hidden="1">
              <a:extLst>
                <a:ext uri="{63B3BB69-23CF-44E3-9099-C40C66FF867C}">
                  <a14:compatExt spid="_x0000_s13349"/>
                </a:ext>
                <a:ext uri="{FF2B5EF4-FFF2-40B4-BE49-F238E27FC236}">
                  <a16:creationId xmlns:a16="http://schemas.microsoft.com/office/drawing/2014/main" id="{00000000-0008-0000-0800-00002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3350" name="Selectievakje 143" hidden="1">
              <a:extLst>
                <a:ext uri="{63B3BB69-23CF-44E3-9099-C40C66FF867C}">
                  <a14:compatExt spid="_x0000_s13350"/>
                </a:ext>
                <a:ext uri="{FF2B5EF4-FFF2-40B4-BE49-F238E27FC236}">
                  <a16:creationId xmlns:a16="http://schemas.microsoft.com/office/drawing/2014/main" id="{00000000-0008-0000-0800-00002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4337" name="Selectievakje 83" hidden="1">
              <a:extLst>
                <a:ext uri="{63B3BB69-23CF-44E3-9099-C40C66FF867C}">
                  <a14:compatExt spid="_x0000_s14337"/>
                </a:ext>
                <a:ext uri="{FF2B5EF4-FFF2-40B4-BE49-F238E27FC236}">
                  <a16:creationId xmlns:a16="http://schemas.microsoft.com/office/drawing/2014/main" id="{00000000-0008-0000-09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4338" name="Selectievakje 84" hidden="1">
              <a:extLst>
                <a:ext uri="{63B3BB69-23CF-44E3-9099-C40C66FF867C}">
                  <a14:compatExt spid="_x0000_s14338"/>
                </a:ext>
                <a:ext uri="{FF2B5EF4-FFF2-40B4-BE49-F238E27FC236}">
                  <a16:creationId xmlns:a16="http://schemas.microsoft.com/office/drawing/2014/main" id="{00000000-0008-0000-09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birth: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4339" name="Selectievakje 86" hidden="1">
              <a:extLst>
                <a:ext uri="{63B3BB69-23CF-44E3-9099-C40C66FF867C}">
                  <a14:compatExt spid="_x0000_s14339"/>
                </a:ext>
                <a:ext uri="{FF2B5EF4-FFF2-40B4-BE49-F238E27FC236}">
                  <a16:creationId xmlns:a16="http://schemas.microsoft.com/office/drawing/2014/main" id="{00000000-0008-0000-09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4340" name="Selectievakje 87" hidden="1">
              <a:extLst>
                <a:ext uri="{63B3BB69-23CF-44E3-9099-C40C66FF867C}">
                  <a14:compatExt spid="_x0000_s14340"/>
                </a:ext>
                <a:ext uri="{FF2B5EF4-FFF2-40B4-BE49-F238E27FC236}">
                  <a16:creationId xmlns:a16="http://schemas.microsoft.com/office/drawing/2014/main" id="{00000000-0008-0000-09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4341" name="Selectievakje 93" hidden="1">
              <a:extLst>
                <a:ext uri="{63B3BB69-23CF-44E3-9099-C40C66FF867C}">
                  <a14:compatExt spid="_x0000_s14341"/>
                </a:ext>
                <a:ext uri="{FF2B5EF4-FFF2-40B4-BE49-F238E27FC236}">
                  <a16:creationId xmlns:a16="http://schemas.microsoft.com/office/drawing/2014/main" id="{00000000-0008-0000-09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 :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139700</xdr:rowOff>
        </xdr:to>
        <xdr:sp macro="" textlink="">
          <xdr:nvSpPr>
            <xdr:cNvPr id="14342" name="Selectievakje 94" hidden="1">
              <a:extLst>
                <a:ext uri="{63B3BB69-23CF-44E3-9099-C40C66FF867C}">
                  <a14:compatExt spid="_x0000_s14342"/>
                </a:ext>
                <a:ext uri="{FF2B5EF4-FFF2-40B4-BE49-F238E27FC236}">
                  <a16:creationId xmlns:a16="http://schemas.microsoft.com/office/drawing/2014/main" id="{00000000-0008-0000-09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177800</xdr:rowOff>
        </xdr:to>
        <xdr:sp macro="" textlink="">
          <xdr:nvSpPr>
            <xdr:cNvPr id="14343" name="Selectievakje 95" hidden="1">
              <a:extLst>
                <a:ext uri="{63B3BB69-23CF-44E3-9099-C40C66FF867C}">
                  <a14:compatExt spid="_x0000_s14343"/>
                </a:ext>
                <a:ext uri="{FF2B5EF4-FFF2-40B4-BE49-F238E27FC236}">
                  <a16:creationId xmlns:a16="http://schemas.microsoft.com/office/drawing/2014/main" id="{00000000-0008-0000-09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177800</xdr:rowOff>
        </xdr:to>
        <xdr:sp macro="" textlink="">
          <xdr:nvSpPr>
            <xdr:cNvPr id="14344" name="Vervolgkeuzelijst 110" hidden="1">
              <a:extLst>
                <a:ext uri="{63B3BB69-23CF-44E3-9099-C40C66FF867C}">
                  <a14:compatExt spid="_x0000_s14344"/>
                </a:ext>
                <a:ext uri="{FF2B5EF4-FFF2-40B4-BE49-F238E27FC236}">
                  <a16:creationId xmlns:a16="http://schemas.microsoft.com/office/drawing/2014/main" id="{00000000-0008-0000-0900-000008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4345" name="Selectievakje 120" hidden="1">
              <a:extLst>
                <a:ext uri="{63B3BB69-23CF-44E3-9099-C40C66FF867C}">
                  <a14:compatExt spid="_x0000_s14345"/>
                </a:ext>
                <a:ext uri="{FF2B5EF4-FFF2-40B4-BE49-F238E27FC236}">
                  <a16:creationId xmlns:a16="http://schemas.microsoft.com/office/drawing/2014/main" id="{00000000-0008-0000-09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last reported: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4346" name="Selectievakje 121" hidden="1">
              <a:extLst>
                <a:ext uri="{63B3BB69-23CF-44E3-9099-C40C66FF867C}">
                  <a14:compatExt spid="_x0000_s14346"/>
                </a:ext>
                <a:ext uri="{FF2B5EF4-FFF2-40B4-BE49-F238E27FC236}">
                  <a16:creationId xmlns:a16="http://schemas.microsoft.com/office/drawing/2014/main" id="{00000000-0008-0000-09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177800</xdr:rowOff>
        </xdr:to>
        <xdr:sp macro="" textlink="">
          <xdr:nvSpPr>
            <xdr:cNvPr id="14347" name="Selectievakje 122" hidden="1">
              <a:extLst>
                <a:ext uri="{63B3BB69-23CF-44E3-9099-C40C66FF867C}">
                  <a14:compatExt spid="_x0000_s14347"/>
                </a:ext>
                <a:ext uri="{FF2B5EF4-FFF2-40B4-BE49-F238E27FC236}">
                  <a16:creationId xmlns:a16="http://schemas.microsoft.com/office/drawing/2014/main" id="{00000000-0008-0000-09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which one(s) and on which date(s):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4348" name="Selectievakje 123" hidden="1">
              <a:extLst>
                <a:ext uri="{63B3BB69-23CF-44E3-9099-C40C66FF867C}">
                  <a14:compatExt spid="_x0000_s14348"/>
                </a:ext>
                <a:ext uri="{FF2B5EF4-FFF2-40B4-BE49-F238E27FC236}">
                  <a16:creationId xmlns:a16="http://schemas.microsoft.com/office/drawing/2014/main" id="{00000000-0008-0000-09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4349" name="Selectievakje 125" hidden="1">
              <a:extLst>
                <a:ext uri="{63B3BB69-23CF-44E3-9099-C40C66FF867C}">
                  <a14:compatExt spid="_x0000_s14349"/>
                </a:ext>
                <a:ext uri="{FF2B5EF4-FFF2-40B4-BE49-F238E27FC236}">
                  <a16:creationId xmlns:a16="http://schemas.microsoft.com/office/drawing/2014/main" id="{00000000-0008-0000-09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25400</xdr:rowOff>
        </xdr:to>
        <xdr:sp macro="" textlink="">
          <xdr:nvSpPr>
            <xdr:cNvPr id="14350" name="Selectievakje 128" hidden="1">
              <a:extLst>
                <a:ext uri="{63B3BB69-23CF-44E3-9099-C40C66FF867C}">
                  <a14:compatExt spid="_x0000_s14350"/>
                </a:ext>
                <a:ext uri="{FF2B5EF4-FFF2-40B4-BE49-F238E27FC236}">
                  <a16:creationId xmlns:a16="http://schemas.microsoft.com/office/drawing/2014/main" id="{00000000-0008-0000-09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4351" name="Selectievakje 129" hidden="1">
              <a:extLst>
                <a:ext uri="{63B3BB69-23CF-44E3-9099-C40C66FF867C}">
                  <a14:compatExt spid="_x0000_s14351"/>
                </a:ext>
                <a:ext uri="{FF2B5EF4-FFF2-40B4-BE49-F238E27FC236}">
                  <a16:creationId xmlns:a16="http://schemas.microsoft.com/office/drawing/2014/main" id="{00000000-0008-0000-09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177800</xdr:rowOff>
        </xdr:to>
        <xdr:sp macro="" textlink="">
          <xdr:nvSpPr>
            <xdr:cNvPr id="14352" name="Vervolgkeuzelijst 130" hidden="1">
              <a:extLst>
                <a:ext uri="{63B3BB69-23CF-44E3-9099-C40C66FF867C}">
                  <a14:compatExt spid="_x0000_s14352"/>
                </a:ext>
                <a:ext uri="{FF2B5EF4-FFF2-40B4-BE49-F238E27FC236}">
                  <a16:creationId xmlns:a16="http://schemas.microsoft.com/office/drawing/2014/main" id="{00000000-0008-0000-0900-000010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4353" name="Selectievakje 153" hidden="1">
              <a:extLst>
                <a:ext uri="{63B3BB69-23CF-44E3-9099-C40C66FF867C}">
                  <a14:compatExt spid="_x0000_s14353"/>
                </a:ext>
                <a:ext uri="{FF2B5EF4-FFF2-40B4-BE49-F238E27FC236}">
                  <a16:creationId xmlns:a16="http://schemas.microsoft.com/office/drawing/2014/main" id="{00000000-0008-0000-0900-00001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444500</xdr:colOff>
          <xdr:row>63</xdr:row>
          <xdr:rowOff>177800</xdr:rowOff>
        </xdr:to>
        <xdr:sp macro="" textlink="">
          <xdr:nvSpPr>
            <xdr:cNvPr id="14354" name="Selectievakje 154" hidden="1">
              <a:extLst>
                <a:ext uri="{63B3BB69-23CF-44E3-9099-C40C66FF867C}">
                  <a14:compatExt spid="_x0000_s14354"/>
                </a:ext>
                <a:ext uri="{FF2B5EF4-FFF2-40B4-BE49-F238E27FC236}">
                  <a16:creationId xmlns:a16="http://schemas.microsoft.com/office/drawing/2014/main" id="{00000000-0008-0000-0900-00001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177800</xdr:rowOff>
        </xdr:to>
        <xdr:sp macro="" textlink="">
          <xdr:nvSpPr>
            <xdr:cNvPr id="14355" name="Selectievakje 155" hidden="1">
              <a:extLst>
                <a:ext uri="{63B3BB69-23CF-44E3-9099-C40C66FF867C}">
                  <a14:compatExt spid="_x0000_s14355"/>
                </a:ext>
                <a:ext uri="{FF2B5EF4-FFF2-40B4-BE49-F238E27FC236}">
                  <a16:creationId xmlns:a16="http://schemas.microsoft.com/office/drawing/2014/main" id="{00000000-0008-0000-0900-00001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444500</xdr:colOff>
          <xdr:row>66</xdr:row>
          <xdr:rowOff>177800</xdr:rowOff>
        </xdr:to>
        <xdr:sp macro="" textlink="">
          <xdr:nvSpPr>
            <xdr:cNvPr id="14356" name="Selectievakje 156" hidden="1">
              <a:extLst>
                <a:ext uri="{63B3BB69-23CF-44E3-9099-C40C66FF867C}">
                  <a14:compatExt spid="_x0000_s14356"/>
                </a:ext>
                <a:ext uri="{FF2B5EF4-FFF2-40B4-BE49-F238E27FC236}">
                  <a16:creationId xmlns:a16="http://schemas.microsoft.com/office/drawing/2014/main" id="{00000000-0008-0000-0900-00001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177800</xdr:rowOff>
        </xdr:to>
        <xdr:sp macro="" textlink="">
          <xdr:nvSpPr>
            <xdr:cNvPr id="14357" name="Selectievakje 150" descr="Ja, onder voorwaarden" hidden="1">
              <a:extLst>
                <a:ext uri="{63B3BB69-23CF-44E3-9099-C40C66FF867C}">
                  <a14:compatExt spid="_x0000_s14357"/>
                </a:ext>
                <a:ext uri="{FF2B5EF4-FFF2-40B4-BE49-F238E27FC236}">
                  <a16:creationId xmlns:a16="http://schemas.microsoft.com/office/drawing/2014/main" id="{00000000-0008-0000-09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subject to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254000</xdr:colOff>
          <xdr:row>107</xdr:row>
          <xdr:rowOff>0</xdr:rowOff>
        </xdr:to>
        <xdr:sp macro="" textlink="">
          <xdr:nvSpPr>
            <xdr:cNvPr id="14358" name="Selectievakje 151" hidden="1">
              <a:extLst>
                <a:ext uri="{63B3BB69-23CF-44E3-9099-C40C66FF867C}">
                  <a14:compatExt spid="_x0000_s14358"/>
                </a:ext>
                <a:ext uri="{FF2B5EF4-FFF2-40B4-BE49-F238E27FC236}">
                  <a16:creationId xmlns:a16="http://schemas.microsoft.com/office/drawing/2014/main" id="{00000000-0008-0000-09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9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9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9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139700</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900-00001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177800</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900-00001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900-00001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825500</xdr:colOff>
          <xdr:row>105</xdr:row>
          <xdr:rowOff>177800</xdr:rowOff>
        </xdr:from>
        <xdr:to>
          <xdr:col>7</xdr:col>
          <xdr:colOff>374650</xdr:colOff>
          <xdr:row>106</xdr:row>
          <xdr:rowOff>184150</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900-00001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254000</xdr:rowOff>
        </xdr:to>
        <xdr:sp macro="" textlink="">
          <xdr:nvSpPr>
            <xdr:cNvPr id="14366" name="Check Box 30" hidden="1">
              <a:extLst>
                <a:ext uri="{63B3BB69-23CF-44E3-9099-C40C66FF867C}">
                  <a14:compatExt spid="_x0000_s14366"/>
                </a:ext>
                <a:ext uri="{FF2B5EF4-FFF2-40B4-BE49-F238E27FC236}">
                  <a16:creationId xmlns:a16="http://schemas.microsoft.com/office/drawing/2014/main" id="{00000000-0008-0000-0900-00001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254000</xdr:rowOff>
        </xdr:to>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900-00001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14368" name="Check Box 32" hidden="1">
              <a:extLst>
                <a:ext uri="{63B3BB69-23CF-44E3-9099-C40C66FF867C}">
                  <a14:compatExt spid="_x0000_s14368"/>
                </a:ext>
                <a:ext uri="{FF2B5EF4-FFF2-40B4-BE49-F238E27FC236}">
                  <a16:creationId xmlns:a16="http://schemas.microsoft.com/office/drawing/2014/main" id="{00000000-0008-0000-0900-00002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425450</xdr:colOff>
          <xdr:row>48</xdr:row>
          <xdr:rowOff>0</xdr:rowOff>
        </xdr:from>
        <xdr:to>
          <xdr:col>8</xdr:col>
          <xdr:colOff>63500</xdr:colOff>
          <xdr:row>49</xdr:row>
          <xdr:rowOff>25400</xdr:rowOff>
        </xdr:to>
        <xdr:sp macro="" textlink="">
          <xdr:nvSpPr>
            <xdr:cNvPr id="14369" name="Check Box 33" hidden="1">
              <a:extLst>
                <a:ext uri="{63B3BB69-23CF-44E3-9099-C40C66FF867C}">
                  <a14:compatExt spid="_x0000_s14369"/>
                </a:ext>
                <a:ext uri="{FF2B5EF4-FFF2-40B4-BE49-F238E27FC236}">
                  <a16:creationId xmlns:a16="http://schemas.microsoft.com/office/drawing/2014/main" id="{00000000-0008-0000-0900-00002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25400</xdr:rowOff>
        </xdr:to>
        <xdr:sp macro="" textlink="">
          <xdr:nvSpPr>
            <xdr:cNvPr id="14370" name="Check Box 34" hidden="1">
              <a:extLst>
                <a:ext uri="{63B3BB69-23CF-44E3-9099-C40C66FF867C}">
                  <a14:compatExt spid="_x0000_s14370"/>
                </a:ext>
                <a:ext uri="{FF2B5EF4-FFF2-40B4-BE49-F238E27FC236}">
                  <a16:creationId xmlns:a16="http://schemas.microsoft.com/office/drawing/2014/main" id="{00000000-0008-0000-0900-00002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that does not contain proteins of animal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14371" name="Check Box 35" hidden="1">
              <a:extLst>
                <a:ext uri="{63B3BB69-23CF-44E3-9099-C40C66FF867C}">
                  <a14:compatExt spid="_x0000_s14371"/>
                </a:ext>
                <a:ext uri="{FF2B5EF4-FFF2-40B4-BE49-F238E27FC236}">
                  <a16:creationId xmlns:a16="http://schemas.microsoft.com/office/drawing/2014/main" id="{00000000-0008-0000-0900-00002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porcine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14372" name="Check Box 36" hidden="1">
              <a:extLst>
                <a:ext uri="{63B3BB69-23CF-44E3-9099-C40C66FF867C}">
                  <a14:compatExt spid="_x0000_s14372"/>
                </a:ext>
                <a:ext uri="{FF2B5EF4-FFF2-40B4-BE49-F238E27FC236}">
                  <a16:creationId xmlns:a16="http://schemas.microsoft.com/office/drawing/2014/main" id="{00000000-0008-0000-0900-00002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fish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25400</xdr:rowOff>
        </xdr:to>
        <xdr:sp macro="" textlink="">
          <xdr:nvSpPr>
            <xdr:cNvPr id="14373" name="Selectievakje 141" hidden="1">
              <a:extLst>
                <a:ext uri="{63B3BB69-23CF-44E3-9099-C40C66FF867C}">
                  <a14:compatExt spid="_x0000_s14373"/>
                </a:ext>
                <a:ext uri="{FF2B5EF4-FFF2-40B4-BE49-F238E27FC236}">
                  <a16:creationId xmlns:a16="http://schemas.microsoft.com/office/drawing/2014/main" id="{00000000-0008-0000-0900-00002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4374" name="Selectievakje 143" hidden="1">
              <a:extLst>
                <a:ext uri="{63B3BB69-23CF-44E3-9099-C40C66FF867C}">
                  <a14:compatExt spid="_x0000_s14374"/>
                </a:ext>
                <a:ext uri="{FF2B5EF4-FFF2-40B4-BE49-F238E27FC236}">
                  <a16:creationId xmlns:a16="http://schemas.microsoft.com/office/drawing/2014/main" id="{00000000-0008-0000-0900-00002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600075</xdr:colOff>
          <xdr:row>73</xdr:row>
          <xdr:rowOff>38100</xdr:rowOff>
        </xdr:to>
        <xdr:sp macro="" textlink="">
          <xdr:nvSpPr>
            <xdr:cNvPr id="19457" name="Selectievakje 83" hidden="1">
              <a:extLst>
                <a:ext uri="{63B3BB69-23CF-44E3-9099-C40C66FF867C}">
                  <a14:compatExt spid="_x0000_s19457"/>
                </a:ext>
                <a:ext uri="{FF2B5EF4-FFF2-40B4-BE49-F238E27FC236}">
                  <a16:creationId xmlns:a16="http://schemas.microsoft.com/office/drawing/2014/main" id="{00000000-0008-0000-0A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600075</xdr:colOff>
          <xdr:row>74</xdr:row>
          <xdr:rowOff>9525</xdr:rowOff>
        </xdr:to>
        <xdr:sp macro="" textlink="">
          <xdr:nvSpPr>
            <xdr:cNvPr id="19458" name="Selectievakje 84" hidden="1">
              <a:extLst>
                <a:ext uri="{63B3BB69-23CF-44E3-9099-C40C66FF867C}">
                  <a14:compatExt spid="_x0000_s19458"/>
                </a:ext>
                <a:ext uri="{FF2B5EF4-FFF2-40B4-BE49-F238E27FC236}">
                  <a16:creationId xmlns:a16="http://schemas.microsoft.com/office/drawing/2014/main" id="{00000000-0008-0000-0A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birth: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581025</xdr:colOff>
          <xdr:row>82</xdr:row>
          <xdr:rowOff>180975</xdr:rowOff>
        </xdr:to>
        <xdr:sp macro="" textlink="">
          <xdr:nvSpPr>
            <xdr:cNvPr id="19459" name="Selectievakje 86" hidden="1">
              <a:extLst>
                <a:ext uri="{63B3BB69-23CF-44E3-9099-C40C66FF867C}">
                  <a14:compatExt spid="_x0000_s19459"/>
                </a:ext>
                <a:ext uri="{FF2B5EF4-FFF2-40B4-BE49-F238E27FC236}">
                  <a16:creationId xmlns:a16="http://schemas.microsoft.com/office/drawing/2014/main" id="{00000000-0008-0000-0A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504825</xdr:colOff>
          <xdr:row>83</xdr:row>
          <xdr:rowOff>161925</xdr:rowOff>
        </xdr:to>
        <xdr:sp macro="" textlink="">
          <xdr:nvSpPr>
            <xdr:cNvPr id="19460" name="Selectievakje 87" hidden="1">
              <a:extLst>
                <a:ext uri="{63B3BB69-23CF-44E3-9099-C40C66FF867C}">
                  <a14:compatExt spid="_x0000_s19460"/>
                </a:ext>
                <a:ext uri="{FF2B5EF4-FFF2-40B4-BE49-F238E27FC236}">
                  <a16:creationId xmlns:a16="http://schemas.microsoft.com/office/drawing/2014/main" id="{00000000-0008-0000-0A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581025</xdr:colOff>
          <xdr:row>84</xdr:row>
          <xdr:rowOff>180975</xdr:rowOff>
        </xdr:to>
        <xdr:sp macro="" textlink="">
          <xdr:nvSpPr>
            <xdr:cNvPr id="19461" name="Selectievakje 93" hidden="1">
              <a:extLst>
                <a:ext uri="{63B3BB69-23CF-44E3-9099-C40C66FF867C}">
                  <a14:compatExt spid="_x0000_s19461"/>
                </a:ext>
                <a:ext uri="{FF2B5EF4-FFF2-40B4-BE49-F238E27FC236}">
                  <a16:creationId xmlns:a16="http://schemas.microsoft.com/office/drawing/2014/main" id="{00000000-0008-0000-0A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 :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504825</xdr:colOff>
          <xdr:row>85</xdr:row>
          <xdr:rowOff>142875</xdr:rowOff>
        </xdr:to>
        <xdr:sp macro="" textlink="">
          <xdr:nvSpPr>
            <xdr:cNvPr id="19462" name="Selectievakje 94" hidden="1">
              <a:extLst>
                <a:ext uri="{63B3BB69-23CF-44E3-9099-C40C66FF867C}">
                  <a14:compatExt spid="_x0000_s19462"/>
                </a:ext>
                <a:ext uri="{FF2B5EF4-FFF2-40B4-BE49-F238E27FC236}">
                  <a16:creationId xmlns:a16="http://schemas.microsoft.com/office/drawing/2014/main" id="{00000000-0008-0000-0A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581025</xdr:colOff>
          <xdr:row>86</xdr:row>
          <xdr:rowOff>180975</xdr:rowOff>
        </xdr:to>
        <xdr:sp macro="" textlink="">
          <xdr:nvSpPr>
            <xdr:cNvPr id="19463" name="Selectievakje 95" hidden="1">
              <a:extLst>
                <a:ext uri="{63B3BB69-23CF-44E3-9099-C40C66FF867C}">
                  <a14:compatExt spid="_x0000_s19463"/>
                </a:ext>
                <a:ext uri="{FF2B5EF4-FFF2-40B4-BE49-F238E27FC236}">
                  <a16:creationId xmlns:a16="http://schemas.microsoft.com/office/drawing/2014/main" id="{00000000-0008-0000-0A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company was released: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542925</xdr:colOff>
          <xdr:row>73</xdr:row>
          <xdr:rowOff>180975</xdr:rowOff>
        </xdr:to>
        <xdr:sp macro="" textlink="">
          <xdr:nvSpPr>
            <xdr:cNvPr id="19464" name="Vervolgkeuzelijst 110" hidden="1">
              <a:extLst>
                <a:ext uri="{63B3BB69-23CF-44E3-9099-C40C66FF867C}">
                  <a14:compatExt spid="_x0000_s19464"/>
                </a:ext>
                <a:ext uri="{FF2B5EF4-FFF2-40B4-BE49-F238E27FC236}">
                  <a16:creationId xmlns:a16="http://schemas.microsoft.com/office/drawing/2014/main" id="{00000000-0008-0000-0A00-000008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581025</xdr:colOff>
          <xdr:row>96</xdr:row>
          <xdr:rowOff>180975</xdr:rowOff>
        </xdr:to>
        <xdr:sp macro="" textlink="">
          <xdr:nvSpPr>
            <xdr:cNvPr id="19465" name="Selectievakje 120" hidden="1">
              <a:extLst>
                <a:ext uri="{63B3BB69-23CF-44E3-9099-C40C66FF867C}">
                  <a14:compatExt spid="_x0000_s19465"/>
                </a:ext>
                <a:ext uri="{FF2B5EF4-FFF2-40B4-BE49-F238E27FC236}">
                  <a16:creationId xmlns:a16="http://schemas.microsoft.com/office/drawing/2014/main" id="{00000000-0008-0000-0A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last reported: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504825</xdr:colOff>
          <xdr:row>97</xdr:row>
          <xdr:rowOff>152400</xdr:rowOff>
        </xdr:to>
        <xdr:sp macro="" textlink="">
          <xdr:nvSpPr>
            <xdr:cNvPr id="19466" name="Selectievakje 121" hidden="1">
              <a:extLst>
                <a:ext uri="{63B3BB69-23CF-44E3-9099-C40C66FF867C}">
                  <a14:compatExt spid="_x0000_s19466"/>
                </a:ext>
                <a:ext uri="{FF2B5EF4-FFF2-40B4-BE49-F238E27FC236}">
                  <a16:creationId xmlns:a16="http://schemas.microsoft.com/office/drawing/2014/main" id="{00000000-0008-0000-0A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581025</xdr:colOff>
          <xdr:row>98</xdr:row>
          <xdr:rowOff>180975</xdr:rowOff>
        </xdr:to>
        <xdr:sp macro="" textlink="">
          <xdr:nvSpPr>
            <xdr:cNvPr id="19467" name="Selectievakje 122" hidden="1">
              <a:extLst>
                <a:ext uri="{63B3BB69-23CF-44E3-9099-C40C66FF867C}">
                  <a14:compatExt spid="_x0000_s19467"/>
                </a:ext>
                <a:ext uri="{FF2B5EF4-FFF2-40B4-BE49-F238E27FC236}">
                  <a16:creationId xmlns:a16="http://schemas.microsoft.com/office/drawing/2014/main" id="{00000000-0008-0000-0A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which one(s) and on which date(s):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504825</xdr:colOff>
          <xdr:row>99</xdr:row>
          <xdr:rowOff>200025</xdr:rowOff>
        </xdr:to>
        <xdr:sp macro="" textlink="">
          <xdr:nvSpPr>
            <xdr:cNvPr id="19468" name="Selectievakje 123" hidden="1">
              <a:extLst>
                <a:ext uri="{63B3BB69-23CF-44E3-9099-C40C66FF867C}">
                  <a14:compatExt spid="_x0000_s19468"/>
                </a:ext>
                <a:ext uri="{FF2B5EF4-FFF2-40B4-BE49-F238E27FC236}">
                  <a16:creationId xmlns:a16="http://schemas.microsoft.com/office/drawing/2014/main" id="{00000000-0008-0000-0A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504825</xdr:colOff>
          <xdr:row>87</xdr:row>
          <xdr:rowOff>180975</xdr:rowOff>
        </xdr:to>
        <xdr:sp macro="" textlink="">
          <xdr:nvSpPr>
            <xdr:cNvPr id="19469" name="Selectievakje 125" hidden="1">
              <a:extLst>
                <a:ext uri="{63B3BB69-23CF-44E3-9099-C40C66FF867C}">
                  <a14:compatExt spid="_x0000_s19469"/>
                </a:ext>
                <a:ext uri="{FF2B5EF4-FFF2-40B4-BE49-F238E27FC236}">
                  <a16:creationId xmlns:a16="http://schemas.microsoft.com/office/drawing/2014/main" id="{00000000-0008-0000-0A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28575</xdr:rowOff>
        </xdr:to>
        <xdr:sp macro="" textlink="">
          <xdr:nvSpPr>
            <xdr:cNvPr id="19470" name="Selectievakje 128" hidden="1">
              <a:extLst>
                <a:ext uri="{63B3BB69-23CF-44E3-9099-C40C66FF867C}">
                  <a14:compatExt spid="_x0000_s19470"/>
                </a:ext>
                <a:ext uri="{FF2B5EF4-FFF2-40B4-BE49-F238E27FC236}">
                  <a16:creationId xmlns:a16="http://schemas.microsoft.com/office/drawing/2014/main" id="{00000000-0008-0000-0A00-00000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9525</xdr:rowOff>
        </xdr:to>
        <xdr:sp macro="" textlink="">
          <xdr:nvSpPr>
            <xdr:cNvPr id="19471" name="Selectievakje 129" hidden="1">
              <a:extLst>
                <a:ext uri="{63B3BB69-23CF-44E3-9099-C40C66FF867C}">
                  <a14:compatExt spid="_x0000_s19471"/>
                </a:ext>
                <a:ext uri="{FF2B5EF4-FFF2-40B4-BE49-F238E27FC236}">
                  <a16:creationId xmlns:a16="http://schemas.microsoft.com/office/drawing/2014/main" id="{00000000-0008-0000-0A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 country of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542925</xdr:colOff>
          <xdr:row>76</xdr:row>
          <xdr:rowOff>180975</xdr:rowOff>
        </xdr:to>
        <xdr:sp macro="" textlink="">
          <xdr:nvSpPr>
            <xdr:cNvPr id="19472" name="Vervolgkeuzelijst 130" hidden="1">
              <a:extLst>
                <a:ext uri="{63B3BB69-23CF-44E3-9099-C40C66FF867C}">
                  <a14:compatExt spid="_x0000_s19472"/>
                </a:ext>
                <a:ext uri="{FF2B5EF4-FFF2-40B4-BE49-F238E27FC236}">
                  <a16:creationId xmlns:a16="http://schemas.microsoft.com/office/drawing/2014/main" id="{00000000-0008-0000-0A00-000010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66675</xdr:colOff>
          <xdr:row>63</xdr:row>
          <xdr:rowOff>180975</xdr:rowOff>
        </xdr:to>
        <xdr:sp macro="" textlink="">
          <xdr:nvSpPr>
            <xdr:cNvPr id="19473" name="Selectievakje 153" hidden="1">
              <a:extLst>
                <a:ext uri="{63B3BB69-23CF-44E3-9099-C40C66FF867C}">
                  <a14:compatExt spid="_x0000_s19473"/>
                </a:ext>
                <a:ext uri="{FF2B5EF4-FFF2-40B4-BE49-F238E27FC236}">
                  <a16:creationId xmlns:a16="http://schemas.microsoft.com/office/drawing/2014/main" id="{00000000-0008-0000-0A00-00001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447675</xdr:colOff>
          <xdr:row>63</xdr:row>
          <xdr:rowOff>180975</xdr:rowOff>
        </xdr:to>
        <xdr:sp macro="" textlink="">
          <xdr:nvSpPr>
            <xdr:cNvPr id="19474" name="Selectievakje 154" hidden="1">
              <a:extLst>
                <a:ext uri="{63B3BB69-23CF-44E3-9099-C40C66FF867C}">
                  <a14:compatExt spid="_x0000_s19474"/>
                </a:ext>
                <a:ext uri="{FF2B5EF4-FFF2-40B4-BE49-F238E27FC236}">
                  <a16:creationId xmlns:a16="http://schemas.microsoft.com/office/drawing/2014/main" id="{00000000-0008-0000-0A00-00001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104775</xdr:colOff>
          <xdr:row>66</xdr:row>
          <xdr:rowOff>180975</xdr:rowOff>
        </xdr:to>
        <xdr:sp macro="" textlink="">
          <xdr:nvSpPr>
            <xdr:cNvPr id="19475" name="Selectievakje 155" hidden="1">
              <a:extLst>
                <a:ext uri="{63B3BB69-23CF-44E3-9099-C40C66FF867C}">
                  <a14:compatExt spid="_x0000_s19475"/>
                </a:ext>
                <a:ext uri="{FF2B5EF4-FFF2-40B4-BE49-F238E27FC236}">
                  <a16:creationId xmlns:a16="http://schemas.microsoft.com/office/drawing/2014/main" id="{00000000-0008-0000-0A00-00001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447675</xdr:colOff>
          <xdr:row>66</xdr:row>
          <xdr:rowOff>180975</xdr:rowOff>
        </xdr:to>
        <xdr:sp macro="" textlink="">
          <xdr:nvSpPr>
            <xdr:cNvPr id="19476" name="Selectievakje 156" hidden="1">
              <a:extLst>
                <a:ext uri="{63B3BB69-23CF-44E3-9099-C40C66FF867C}">
                  <a14:compatExt spid="_x0000_s19476"/>
                </a:ext>
                <a:ext uri="{FF2B5EF4-FFF2-40B4-BE49-F238E27FC236}">
                  <a16:creationId xmlns:a16="http://schemas.microsoft.com/office/drawing/2014/main" id="{00000000-0008-0000-0A00-00001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28575</xdr:colOff>
          <xdr:row>106</xdr:row>
          <xdr:rowOff>180975</xdr:rowOff>
        </xdr:to>
        <xdr:sp macro="" textlink="">
          <xdr:nvSpPr>
            <xdr:cNvPr id="19477" name="Selectievakje 150" descr="Ja, onder voorwaarden" hidden="1">
              <a:extLst>
                <a:ext uri="{63B3BB69-23CF-44E3-9099-C40C66FF867C}">
                  <a14:compatExt spid="_x0000_s19477"/>
                </a:ext>
                <a:ext uri="{FF2B5EF4-FFF2-40B4-BE49-F238E27FC236}">
                  <a16:creationId xmlns:a16="http://schemas.microsoft.com/office/drawing/2014/main" id="{00000000-0008-0000-0A00-00001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subject to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257175</xdr:colOff>
          <xdr:row>107</xdr:row>
          <xdr:rowOff>0</xdr:rowOff>
        </xdr:to>
        <xdr:sp macro="" textlink="">
          <xdr:nvSpPr>
            <xdr:cNvPr id="19478" name="Selectievakje 151" hidden="1">
              <a:extLst>
                <a:ext uri="{63B3BB69-23CF-44E3-9099-C40C66FF867C}">
                  <a14:compatExt spid="_x0000_s19478"/>
                </a:ext>
                <a:ext uri="{FF2B5EF4-FFF2-40B4-BE49-F238E27FC236}">
                  <a16:creationId xmlns:a16="http://schemas.microsoft.com/office/drawing/2014/main" id="{00000000-0008-0000-0A00-00001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581025</xdr:colOff>
          <xdr:row>89</xdr:row>
          <xdr:rowOff>180975</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A00-00001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504825</xdr:colOff>
          <xdr:row>90</xdr:row>
          <xdr:rowOff>161925</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A00-00001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581025</xdr:colOff>
          <xdr:row>91</xdr:row>
          <xdr:rowOff>180975</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0A00-00001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504825</xdr:colOff>
          <xdr:row>92</xdr:row>
          <xdr:rowOff>142875</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0A00-00001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581025</xdr:colOff>
          <xdr:row>93</xdr:row>
          <xdr:rowOff>180975</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0A00-00001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 date on which the zone was lifted: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504825</xdr:colOff>
          <xdr:row>94</xdr:row>
          <xdr:rowOff>180975</xdr:rowOff>
        </xdr:to>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0A00-00001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825500</xdr:colOff>
          <xdr:row>105</xdr:row>
          <xdr:rowOff>177800</xdr:rowOff>
        </xdr:from>
        <xdr:to>
          <xdr:col>7</xdr:col>
          <xdr:colOff>371475</xdr:colOff>
          <xdr:row>106</xdr:row>
          <xdr:rowOff>180975</xdr:rowOff>
        </xdr:to>
        <xdr:sp macro="" textlink="">
          <xdr:nvSpPr>
            <xdr:cNvPr id="19485" name="Check Box 29" hidden="1">
              <a:extLst>
                <a:ext uri="{63B3BB69-23CF-44E3-9099-C40C66FF867C}">
                  <a14:compatExt spid="_x0000_s19485"/>
                </a:ext>
                <a:ext uri="{FF2B5EF4-FFF2-40B4-BE49-F238E27FC236}">
                  <a16:creationId xmlns:a16="http://schemas.microsoft.com/office/drawing/2014/main" id="{00000000-0008-0000-0A00-00001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428625</xdr:colOff>
          <xdr:row>68</xdr:row>
          <xdr:rowOff>257175</xdr:rowOff>
        </xdr:to>
        <xdr:sp macro="" textlink="">
          <xdr:nvSpPr>
            <xdr:cNvPr id="19486" name="Check Box 30" hidden="1">
              <a:extLst>
                <a:ext uri="{63B3BB69-23CF-44E3-9099-C40C66FF867C}">
                  <a14:compatExt spid="_x0000_s19486"/>
                </a:ext>
                <a:ext uri="{FF2B5EF4-FFF2-40B4-BE49-F238E27FC236}">
                  <a16:creationId xmlns:a16="http://schemas.microsoft.com/office/drawing/2014/main" id="{00000000-0008-0000-0A00-00001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257175</xdr:rowOff>
        </xdr:to>
        <xdr:sp macro="" textlink="">
          <xdr:nvSpPr>
            <xdr:cNvPr id="19487" name="Check Box 31" hidden="1">
              <a:extLst>
                <a:ext uri="{63B3BB69-23CF-44E3-9099-C40C66FF867C}">
                  <a14:compatExt spid="_x0000_s19487"/>
                </a:ext>
                <a:ext uri="{FF2B5EF4-FFF2-40B4-BE49-F238E27FC236}">
                  <a16:creationId xmlns:a16="http://schemas.microsoft.com/office/drawing/2014/main" id="{00000000-0008-0000-0A00-00001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28575</xdr:rowOff>
        </xdr:to>
        <xdr:sp macro="" textlink="">
          <xdr:nvSpPr>
            <xdr:cNvPr id="19488" name="Check Box 32" hidden="1">
              <a:extLst>
                <a:ext uri="{63B3BB69-23CF-44E3-9099-C40C66FF867C}">
                  <a14:compatExt spid="_x0000_s19488"/>
                </a:ext>
                <a:ext uri="{FF2B5EF4-FFF2-40B4-BE49-F238E27FC236}">
                  <a16:creationId xmlns:a16="http://schemas.microsoft.com/office/drawing/2014/main" id="{00000000-0008-0000-0A00-00002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425450</xdr:colOff>
          <xdr:row>48</xdr:row>
          <xdr:rowOff>0</xdr:rowOff>
        </xdr:from>
        <xdr:to>
          <xdr:col>8</xdr:col>
          <xdr:colOff>66675</xdr:colOff>
          <xdr:row>49</xdr:row>
          <xdr:rowOff>28575</xdr:rowOff>
        </xdr:to>
        <xdr:sp macro="" textlink="">
          <xdr:nvSpPr>
            <xdr:cNvPr id="19489" name="Check Box 33" hidden="1">
              <a:extLst>
                <a:ext uri="{63B3BB69-23CF-44E3-9099-C40C66FF867C}">
                  <a14:compatExt spid="_x0000_s19489"/>
                </a:ext>
                <a:ext uri="{FF2B5EF4-FFF2-40B4-BE49-F238E27FC236}">
                  <a16:creationId xmlns:a16="http://schemas.microsoft.com/office/drawing/2014/main" id="{00000000-0008-0000-0A00-00002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238125</xdr:colOff>
          <xdr:row>79</xdr:row>
          <xdr:rowOff>28575</xdr:rowOff>
        </xdr:to>
        <xdr:sp macro="" textlink="">
          <xdr:nvSpPr>
            <xdr:cNvPr id="19490" name="Check Box 34" hidden="1">
              <a:extLst>
                <a:ext uri="{63B3BB69-23CF-44E3-9099-C40C66FF867C}">
                  <a14:compatExt spid="_x0000_s19490"/>
                </a:ext>
                <a:ext uri="{FF2B5EF4-FFF2-40B4-BE49-F238E27FC236}">
                  <a16:creationId xmlns:a16="http://schemas.microsoft.com/office/drawing/2014/main" id="{00000000-0008-0000-0A00-00002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that does not contain proteins of animal origin.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9525</xdr:rowOff>
        </xdr:to>
        <xdr:sp macro="" textlink="">
          <xdr:nvSpPr>
            <xdr:cNvPr id="19491" name="Check Box 35" hidden="1">
              <a:extLst>
                <a:ext uri="{63B3BB69-23CF-44E3-9099-C40C66FF867C}">
                  <a14:compatExt spid="_x0000_s19491"/>
                </a:ext>
                <a:ext uri="{FF2B5EF4-FFF2-40B4-BE49-F238E27FC236}">
                  <a16:creationId xmlns:a16="http://schemas.microsoft.com/office/drawing/2014/main" id="{00000000-0008-0000-0A00-00002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porcine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9525</xdr:rowOff>
        </xdr:to>
        <xdr:sp macro="" textlink="">
          <xdr:nvSpPr>
            <xdr:cNvPr id="19492" name="Check Box 36" hidden="1">
              <a:extLst>
                <a:ext uri="{63B3BB69-23CF-44E3-9099-C40C66FF867C}">
                  <a14:compatExt spid="_x0000_s19492"/>
                </a:ext>
                <a:ext uri="{FF2B5EF4-FFF2-40B4-BE49-F238E27FC236}">
                  <a16:creationId xmlns:a16="http://schemas.microsoft.com/office/drawing/2014/main" id="{00000000-0008-0000-0A00-00002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Feed containing fish proteins.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314325</xdr:colOff>
          <xdr:row>24</xdr:row>
          <xdr:rowOff>28575</xdr:rowOff>
        </xdr:to>
        <xdr:sp macro="" textlink="">
          <xdr:nvSpPr>
            <xdr:cNvPr id="19493" name="Selectievakje 141" hidden="1">
              <a:extLst>
                <a:ext uri="{63B3BB69-23CF-44E3-9099-C40C66FF867C}">
                  <a14:compatExt spid="_x0000_s19493"/>
                </a:ext>
                <a:ext uri="{FF2B5EF4-FFF2-40B4-BE49-F238E27FC236}">
                  <a16:creationId xmlns:a16="http://schemas.microsoft.com/office/drawing/2014/main" id="{00000000-0008-0000-0A00-00002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333375</xdr:colOff>
          <xdr:row>24</xdr:row>
          <xdr:rowOff>38100</xdr:rowOff>
        </xdr:to>
        <xdr:sp macro="" textlink="">
          <xdr:nvSpPr>
            <xdr:cNvPr id="19494" name="Selectievakje 143" hidden="1">
              <a:extLst>
                <a:ext uri="{63B3BB69-23CF-44E3-9099-C40C66FF867C}">
                  <a14:compatExt spid="_x0000_s19494"/>
                </a:ext>
                <a:ext uri="{FF2B5EF4-FFF2-40B4-BE49-F238E27FC236}">
                  <a16:creationId xmlns:a16="http://schemas.microsoft.com/office/drawing/2014/main" id="{00000000-0008-0000-0A00-00002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Yes</a:t>
              </a:r>
            </a:p>
          </xdr:txBody>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48.xml"/><Relationship Id="rId18" Type="http://schemas.openxmlformats.org/officeDocument/2006/relationships/ctrlProp" Target="../ctrlProps/ctrlProp53.xml"/><Relationship Id="rId26" Type="http://schemas.openxmlformats.org/officeDocument/2006/relationships/ctrlProp" Target="../ctrlProps/ctrlProp61.xml"/><Relationship Id="rId39" Type="http://schemas.openxmlformats.org/officeDocument/2006/relationships/ctrlProp" Target="../ctrlProps/ctrlProp74.xml"/><Relationship Id="rId21" Type="http://schemas.openxmlformats.org/officeDocument/2006/relationships/ctrlProp" Target="../ctrlProps/ctrlProp56.xml"/><Relationship Id="rId34" Type="http://schemas.openxmlformats.org/officeDocument/2006/relationships/ctrlProp" Target="../ctrlProps/ctrlProp69.xml"/><Relationship Id="rId7" Type="http://schemas.openxmlformats.org/officeDocument/2006/relationships/ctrlProp" Target="../ctrlProps/ctrlProp42.xml"/><Relationship Id="rId2" Type="http://schemas.openxmlformats.org/officeDocument/2006/relationships/drawing" Target="../drawings/drawing2.xml"/><Relationship Id="rId16" Type="http://schemas.openxmlformats.org/officeDocument/2006/relationships/ctrlProp" Target="../ctrlProps/ctrlProp51.xml"/><Relationship Id="rId20" Type="http://schemas.openxmlformats.org/officeDocument/2006/relationships/ctrlProp" Target="../ctrlProps/ctrlProp55.xml"/><Relationship Id="rId29" Type="http://schemas.openxmlformats.org/officeDocument/2006/relationships/ctrlProp" Target="../ctrlProps/ctrlProp64.xml"/><Relationship Id="rId41" Type="http://schemas.openxmlformats.org/officeDocument/2006/relationships/ctrlProp" Target="../ctrlProps/ctrlProp76.xml"/><Relationship Id="rId1" Type="http://schemas.openxmlformats.org/officeDocument/2006/relationships/printerSettings" Target="../printerSettings/printerSettings3.bin"/><Relationship Id="rId6" Type="http://schemas.openxmlformats.org/officeDocument/2006/relationships/ctrlProp" Target="../ctrlProps/ctrlProp41.xml"/><Relationship Id="rId11" Type="http://schemas.openxmlformats.org/officeDocument/2006/relationships/ctrlProp" Target="../ctrlProps/ctrlProp46.xml"/><Relationship Id="rId24" Type="http://schemas.openxmlformats.org/officeDocument/2006/relationships/ctrlProp" Target="../ctrlProps/ctrlProp59.xml"/><Relationship Id="rId32" Type="http://schemas.openxmlformats.org/officeDocument/2006/relationships/ctrlProp" Target="../ctrlProps/ctrlProp67.xml"/><Relationship Id="rId37" Type="http://schemas.openxmlformats.org/officeDocument/2006/relationships/ctrlProp" Target="../ctrlProps/ctrlProp72.xml"/><Relationship Id="rId40" Type="http://schemas.openxmlformats.org/officeDocument/2006/relationships/ctrlProp" Target="../ctrlProps/ctrlProp75.xml"/><Relationship Id="rId5" Type="http://schemas.openxmlformats.org/officeDocument/2006/relationships/ctrlProp" Target="../ctrlProps/ctrlProp40.xml"/><Relationship Id="rId15" Type="http://schemas.openxmlformats.org/officeDocument/2006/relationships/ctrlProp" Target="../ctrlProps/ctrlProp50.xml"/><Relationship Id="rId23" Type="http://schemas.openxmlformats.org/officeDocument/2006/relationships/ctrlProp" Target="../ctrlProps/ctrlProp58.xml"/><Relationship Id="rId28" Type="http://schemas.openxmlformats.org/officeDocument/2006/relationships/ctrlProp" Target="../ctrlProps/ctrlProp63.xml"/><Relationship Id="rId36" Type="http://schemas.openxmlformats.org/officeDocument/2006/relationships/ctrlProp" Target="../ctrlProps/ctrlProp71.xml"/><Relationship Id="rId10" Type="http://schemas.openxmlformats.org/officeDocument/2006/relationships/ctrlProp" Target="../ctrlProps/ctrlProp45.xml"/><Relationship Id="rId19" Type="http://schemas.openxmlformats.org/officeDocument/2006/relationships/ctrlProp" Target="../ctrlProps/ctrlProp54.xml"/><Relationship Id="rId31" Type="http://schemas.openxmlformats.org/officeDocument/2006/relationships/ctrlProp" Target="../ctrlProps/ctrlProp66.xml"/><Relationship Id="rId4" Type="http://schemas.openxmlformats.org/officeDocument/2006/relationships/ctrlProp" Target="../ctrlProps/ctrlProp39.xml"/><Relationship Id="rId9" Type="http://schemas.openxmlformats.org/officeDocument/2006/relationships/ctrlProp" Target="../ctrlProps/ctrlProp44.xml"/><Relationship Id="rId14" Type="http://schemas.openxmlformats.org/officeDocument/2006/relationships/ctrlProp" Target="../ctrlProps/ctrlProp49.xml"/><Relationship Id="rId22" Type="http://schemas.openxmlformats.org/officeDocument/2006/relationships/ctrlProp" Target="../ctrlProps/ctrlProp57.xml"/><Relationship Id="rId27" Type="http://schemas.openxmlformats.org/officeDocument/2006/relationships/ctrlProp" Target="../ctrlProps/ctrlProp62.xml"/><Relationship Id="rId30" Type="http://schemas.openxmlformats.org/officeDocument/2006/relationships/ctrlProp" Target="../ctrlProps/ctrlProp65.xml"/><Relationship Id="rId35" Type="http://schemas.openxmlformats.org/officeDocument/2006/relationships/ctrlProp" Target="../ctrlProps/ctrlProp70.xml"/><Relationship Id="rId8" Type="http://schemas.openxmlformats.org/officeDocument/2006/relationships/ctrlProp" Target="../ctrlProps/ctrlProp43.xml"/><Relationship Id="rId3" Type="http://schemas.openxmlformats.org/officeDocument/2006/relationships/vmlDrawing" Target="../drawings/vmlDrawing2.vml"/><Relationship Id="rId12" Type="http://schemas.openxmlformats.org/officeDocument/2006/relationships/ctrlProp" Target="../ctrlProps/ctrlProp47.xml"/><Relationship Id="rId17" Type="http://schemas.openxmlformats.org/officeDocument/2006/relationships/ctrlProp" Target="../ctrlProps/ctrlProp52.xml"/><Relationship Id="rId25" Type="http://schemas.openxmlformats.org/officeDocument/2006/relationships/ctrlProp" Target="../ctrlProps/ctrlProp60.xml"/><Relationship Id="rId33" Type="http://schemas.openxmlformats.org/officeDocument/2006/relationships/ctrlProp" Target="../ctrlProps/ctrlProp68.xml"/><Relationship Id="rId38" Type="http://schemas.openxmlformats.org/officeDocument/2006/relationships/ctrlProp" Target="../ctrlProps/ctrlProp73.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86.xml"/><Relationship Id="rId18" Type="http://schemas.openxmlformats.org/officeDocument/2006/relationships/ctrlProp" Target="../ctrlProps/ctrlProp91.xml"/><Relationship Id="rId26" Type="http://schemas.openxmlformats.org/officeDocument/2006/relationships/ctrlProp" Target="../ctrlProps/ctrlProp99.xml"/><Relationship Id="rId39" Type="http://schemas.openxmlformats.org/officeDocument/2006/relationships/ctrlProp" Target="../ctrlProps/ctrlProp112.xml"/><Relationship Id="rId21" Type="http://schemas.openxmlformats.org/officeDocument/2006/relationships/ctrlProp" Target="../ctrlProps/ctrlProp94.xml"/><Relationship Id="rId34" Type="http://schemas.openxmlformats.org/officeDocument/2006/relationships/ctrlProp" Target="../ctrlProps/ctrlProp107.xml"/><Relationship Id="rId7" Type="http://schemas.openxmlformats.org/officeDocument/2006/relationships/ctrlProp" Target="../ctrlProps/ctrlProp80.xml"/><Relationship Id="rId2" Type="http://schemas.openxmlformats.org/officeDocument/2006/relationships/drawing" Target="../drawings/drawing3.xml"/><Relationship Id="rId16" Type="http://schemas.openxmlformats.org/officeDocument/2006/relationships/ctrlProp" Target="../ctrlProps/ctrlProp89.xml"/><Relationship Id="rId20" Type="http://schemas.openxmlformats.org/officeDocument/2006/relationships/ctrlProp" Target="../ctrlProps/ctrlProp93.xml"/><Relationship Id="rId29" Type="http://schemas.openxmlformats.org/officeDocument/2006/relationships/ctrlProp" Target="../ctrlProps/ctrlProp102.xml"/><Relationship Id="rId41" Type="http://schemas.openxmlformats.org/officeDocument/2006/relationships/ctrlProp" Target="../ctrlProps/ctrlProp114.xml"/><Relationship Id="rId1" Type="http://schemas.openxmlformats.org/officeDocument/2006/relationships/printerSettings" Target="../printerSettings/printerSettings4.bin"/><Relationship Id="rId6" Type="http://schemas.openxmlformats.org/officeDocument/2006/relationships/ctrlProp" Target="../ctrlProps/ctrlProp79.xml"/><Relationship Id="rId11" Type="http://schemas.openxmlformats.org/officeDocument/2006/relationships/ctrlProp" Target="../ctrlProps/ctrlProp84.xml"/><Relationship Id="rId24" Type="http://schemas.openxmlformats.org/officeDocument/2006/relationships/ctrlProp" Target="../ctrlProps/ctrlProp97.xml"/><Relationship Id="rId32" Type="http://schemas.openxmlformats.org/officeDocument/2006/relationships/ctrlProp" Target="../ctrlProps/ctrlProp105.xml"/><Relationship Id="rId37" Type="http://schemas.openxmlformats.org/officeDocument/2006/relationships/ctrlProp" Target="../ctrlProps/ctrlProp110.xml"/><Relationship Id="rId40" Type="http://schemas.openxmlformats.org/officeDocument/2006/relationships/ctrlProp" Target="../ctrlProps/ctrlProp113.xml"/><Relationship Id="rId5" Type="http://schemas.openxmlformats.org/officeDocument/2006/relationships/ctrlProp" Target="../ctrlProps/ctrlProp78.xml"/><Relationship Id="rId15" Type="http://schemas.openxmlformats.org/officeDocument/2006/relationships/ctrlProp" Target="../ctrlProps/ctrlProp88.xml"/><Relationship Id="rId23" Type="http://schemas.openxmlformats.org/officeDocument/2006/relationships/ctrlProp" Target="../ctrlProps/ctrlProp96.xml"/><Relationship Id="rId28" Type="http://schemas.openxmlformats.org/officeDocument/2006/relationships/ctrlProp" Target="../ctrlProps/ctrlProp101.xml"/><Relationship Id="rId36" Type="http://schemas.openxmlformats.org/officeDocument/2006/relationships/ctrlProp" Target="../ctrlProps/ctrlProp109.xml"/><Relationship Id="rId10" Type="http://schemas.openxmlformats.org/officeDocument/2006/relationships/ctrlProp" Target="../ctrlProps/ctrlProp83.xml"/><Relationship Id="rId19" Type="http://schemas.openxmlformats.org/officeDocument/2006/relationships/ctrlProp" Target="../ctrlProps/ctrlProp92.xml"/><Relationship Id="rId31" Type="http://schemas.openxmlformats.org/officeDocument/2006/relationships/ctrlProp" Target="../ctrlProps/ctrlProp104.xml"/><Relationship Id="rId4" Type="http://schemas.openxmlformats.org/officeDocument/2006/relationships/ctrlProp" Target="../ctrlProps/ctrlProp77.xml"/><Relationship Id="rId9" Type="http://schemas.openxmlformats.org/officeDocument/2006/relationships/ctrlProp" Target="../ctrlProps/ctrlProp82.xml"/><Relationship Id="rId14" Type="http://schemas.openxmlformats.org/officeDocument/2006/relationships/ctrlProp" Target="../ctrlProps/ctrlProp87.xml"/><Relationship Id="rId22" Type="http://schemas.openxmlformats.org/officeDocument/2006/relationships/ctrlProp" Target="../ctrlProps/ctrlProp95.xml"/><Relationship Id="rId27" Type="http://schemas.openxmlformats.org/officeDocument/2006/relationships/ctrlProp" Target="../ctrlProps/ctrlProp100.xml"/><Relationship Id="rId30" Type="http://schemas.openxmlformats.org/officeDocument/2006/relationships/ctrlProp" Target="../ctrlProps/ctrlProp103.xml"/><Relationship Id="rId35" Type="http://schemas.openxmlformats.org/officeDocument/2006/relationships/ctrlProp" Target="../ctrlProps/ctrlProp108.xml"/><Relationship Id="rId8" Type="http://schemas.openxmlformats.org/officeDocument/2006/relationships/ctrlProp" Target="../ctrlProps/ctrlProp81.xml"/><Relationship Id="rId3" Type="http://schemas.openxmlformats.org/officeDocument/2006/relationships/vmlDrawing" Target="../drawings/vmlDrawing3.vml"/><Relationship Id="rId12" Type="http://schemas.openxmlformats.org/officeDocument/2006/relationships/ctrlProp" Target="../ctrlProps/ctrlProp85.xml"/><Relationship Id="rId17" Type="http://schemas.openxmlformats.org/officeDocument/2006/relationships/ctrlProp" Target="../ctrlProps/ctrlProp90.xml"/><Relationship Id="rId25" Type="http://schemas.openxmlformats.org/officeDocument/2006/relationships/ctrlProp" Target="../ctrlProps/ctrlProp98.xml"/><Relationship Id="rId33" Type="http://schemas.openxmlformats.org/officeDocument/2006/relationships/ctrlProp" Target="../ctrlProps/ctrlProp106.xml"/><Relationship Id="rId38" Type="http://schemas.openxmlformats.org/officeDocument/2006/relationships/ctrlProp" Target="../ctrlProps/ctrlProp111.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24.xml"/><Relationship Id="rId18" Type="http://schemas.openxmlformats.org/officeDocument/2006/relationships/ctrlProp" Target="../ctrlProps/ctrlProp129.xml"/><Relationship Id="rId26" Type="http://schemas.openxmlformats.org/officeDocument/2006/relationships/ctrlProp" Target="../ctrlProps/ctrlProp137.xml"/><Relationship Id="rId39" Type="http://schemas.openxmlformats.org/officeDocument/2006/relationships/ctrlProp" Target="../ctrlProps/ctrlProp150.xml"/><Relationship Id="rId21" Type="http://schemas.openxmlformats.org/officeDocument/2006/relationships/ctrlProp" Target="../ctrlProps/ctrlProp132.xml"/><Relationship Id="rId34" Type="http://schemas.openxmlformats.org/officeDocument/2006/relationships/ctrlProp" Target="../ctrlProps/ctrlProp145.xml"/><Relationship Id="rId7" Type="http://schemas.openxmlformats.org/officeDocument/2006/relationships/ctrlProp" Target="../ctrlProps/ctrlProp118.xml"/><Relationship Id="rId2" Type="http://schemas.openxmlformats.org/officeDocument/2006/relationships/drawing" Target="../drawings/drawing4.xml"/><Relationship Id="rId16" Type="http://schemas.openxmlformats.org/officeDocument/2006/relationships/ctrlProp" Target="../ctrlProps/ctrlProp127.xml"/><Relationship Id="rId20" Type="http://schemas.openxmlformats.org/officeDocument/2006/relationships/ctrlProp" Target="../ctrlProps/ctrlProp131.xml"/><Relationship Id="rId29" Type="http://schemas.openxmlformats.org/officeDocument/2006/relationships/ctrlProp" Target="../ctrlProps/ctrlProp140.xml"/><Relationship Id="rId41" Type="http://schemas.openxmlformats.org/officeDocument/2006/relationships/ctrlProp" Target="../ctrlProps/ctrlProp152.xml"/><Relationship Id="rId1" Type="http://schemas.openxmlformats.org/officeDocument/2006/relationships/printerSettings" Target="../printerSettings/printerSettings5.bin"/><Relationship Id="rId6" Type="http://schemas.openxmlformats.org/officeDocument/2006/relationships/ctrlProp" Target="../ctrlProps/ctrlProp117.xml"/><Relationship Id="rId11" Type="http://schemas.openxmlformats.org/officeDocument/2006/relationships/ctrlProp" Target="../ctrlProps/ctrlProp122.xml"/><Relationship Id="rId24" Type="http://schemas.openxmlformats.org/officeDocument/2006/relationships/ctrlProp" Target="../ctrlProps/ctrlProp135.xml"/><Relationship Id="rId32" Type="http://schemas.openxmlformats.org/officeDocument/2006/relationships/ctrlProp" Target="../ctrlProps/ctrlProp143.xml"/><Relationship Id="rId37" Type="http://schemas.openxmlformats.org/officeDocument/2006/relationships/ctrlProp" Target="../ctrlProps/ctrlProp148.xml"/><Relationship Id="rId40" Type="http://schemas.openxmlformats.org/officeDocument/2006/relationships/ctrlProp" Target="../ctrlProps/ctrlProp151.xml"/><Relationship Id="rId5" Type="http://schemas.openxmlformats.org/officeDocument/2006/relationships/ctrlProp" Target="../ctrlProps/ctrlProp116.xml"/><Relationship Id="rId15" Type="http://schemas.openxmlformats.org/officeDocument/2006/relationships/ctrlProp" Target="../ctrlProps/ctrlProp126.xml"/><Relationship Id="rId23" Type="http://schemas.openxmlformats.org/officeDocument/2006/relationships/ctrlProp" Target="../ctrlProps/ctrlProp134.xml"/><Relationship Id="rId28" Type="http://schemas.openxmlformats.org/officeDocument/2006/relationships/ctrlProp" Target="../ctrlProps/ctrlProp139.xml"/><Relationship Id="rId36" Type="http://schemas.openxmlformats.org/officeDocument/2006/relationships/ctrlProp" Target="../ctrlProps/ctrlProp147.xml"/><Relationship Id="rId10" Type="http://schemas.openxmlformats.org/officeDocument/2006/relationships/ctrlProp" Target="../ctrlProps/ctrlProp121.xml"/><Relationship Id="rId19" Type="http://schemas.openxmlformats.org/officeDocument/2006/relationships/ctrlProp" Target="../ctrlProps/ctrlProp130.xml"/><Relationship Id="rId31" Type="http://schemas.openxmlformats.org/officeDocument/2006/relationships/ctrlProp" Target="../ctrlProps/ctrlProp142.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 Id="rId22" Type="http://schemas.openxmlformats.org/officeDocument/2006/relationships/ctrlProp" Target="../ctrlProps/ctrlProp133.xml"/><Relationship Id="rId27" Type="http://schemas.openxmlformats.org/officeDocument/2006/relationships/ctrlProp" Target="../ctrlProps/ctrlProp138.xml"/><Relationship Id="rId30" Type="http://schemas.openxmlformats.org/officeDocument/2006/relationships/ctrlProp" Target="../ctrlProps/ctrlProp141.xml"/><Relationship Id="rId35" Type="http://schemas.openxmlformats.org/officeDocument/2006/relationships/ctrlProp" Target="../ctrlProps/ctrlProp146.xml"/><Relationship Id="rId8" Type="http://schemas.openxmlformats.org/officeDocument/2006/relationships/ctrlProp" Target="../ctrlProps/ctrlProp119.xml"/><Relationship Id="rId3" Type="http://schemas.openxmlformats.org/officeDocument/2006/relationships/vmlDrawing" Target="../drawings/vmlDrawing4.vml"/><Relationship Id="rId12" Type="http://schemas.openxmlformats.org/officeDocument/2006/relationships/ctrlProp" Target="../ctrlProps/ctrlProp123.xml"/><Relationship Id="rId17" Type="http://schemas.openxmlformats.org/officeDocument/2006/relationships/ctrlProp" Target="../ctrlProps/ctrlProp128.xml"/><Relationship Id="rId25" Type="http://schemas.openxmlformats.org/officeDocument/2006/relationships/ctrlProp" Target="../ctrlProps/ctrlProp136.xml"/><Relationship Id="rId33" Type="http://schemas.openxmlformats.org/officeDocument/2006/relationships/ctrlProp" Target="../ctrlProps/ctrlProp144.xml"/><Relationship Id="rId38" Type="http://schemas.openxmlformats.org/officeDocument/2006/relationships/ctrlProp" Target="../ctrlProps/ctrlProp149.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62.xml"/><Relationship Id="rId18" Type="http://schemas.openxmlformats.org/officeDocument/2006/relationships/ctrlProp" Target="../ctrlProps/ctrlProp167.xml"/><Relationship Id="rId26" Type="http://schemas.openxmlformats.org/officeDocument/2006/relationships/ctrlProp" Target="../ctrlProps/ctrlProp175.xml"/><Relationship Id="rId39" Type="http://schemas.openxmlformats.org/officeDocument/2006/relationships/ctrlProp" Target="../ctrlProps/ctrlProp188.xml"/><Relationship Id="rId21" Type="http://schemas.openxmlformats.org/officeDocument/2006/relationships/ctrlProp" Target="../ctrlProps/ctrlProp170.xml"/><Relationship Id="rId34" Type="http://schemas.openxmlformats.org/officeDocument/2006/relationships/ctrlProp" Target="../ctrlProps/ctrlProp183.xml"/><Relationship Id="rId7" Type="http://schemas.openxmlformats.org/officeDocument/2006/relationships/ctrlProp" Target="../ctrlProps/ctrlProp156.xml"/><Relationship Id="rId2" Type="http://schemas.openxmlformats.org/officeDocument/2006/relationships/drawing" Target="../drawings/drawing5.xml"/><Relationship Id="rId16" Type="http://schemas.openxmlformats.org/officeDocument/2006/relationships/ctrlProp" Target="../ctrlProps/ctrlProp165.xml"/><Relationship Id="rId20" Type="http://schemas.openxmlformats.org/officeDocument/2006/relationships/ctrlProp" Target="../ctrlProps/ctrlProp169.xml"/><Relationship Id="rId29" Type="http://schemas.openxmlformats.org/officeDocument/2006/relationships/ctrlProp" Target="../ctrlProps/ctrlProp178.xml"/><Relationship Id="rId41" Type="http://schemas.openxmlformats.org/officeDocument/2006/relationships/ctrlProp" Target="../ctrlProps/ctrlProp190.xml"/><Relationship Id="rId1" Type="http://schemas.openxmlformats.org/officeDocument/2006/relationships/printerSettings" Target="../printerSettings/printerSettings6.bin"/><Relationship Id="rId6" Type="http://schemas.openxmlformats.org/officeDocument/2006/relationships/ctrlProp" Target="../ctrlProps/ctrlProp155.xml"/><Relationship Id="rId11" Type="http://schemas.openxmlformats.org/officeDocument/2006/relationships/ctrlProp" Target="../ctrlProps/ctrlProp160.xml"/><Relationship Id="rId24" Type="http://schemas.openxmlformats.org/officeDocument/2006/relationships/ctrlProp" Target="../ctrlProps/ctrlProp173.xml"/><Relationship Id="rId32" Type="http://schemas.openxmlformats.org/officeDocument/2006/relationships/ctrlProp" Target="../ctrlProps/ctrlProp181.xml"/><Relationship Id="rId37" Type="http://schemas.openxmlformats.org/officeDocument/2006/relationships/ctrlProp" Target="../ctrlProps/ctrlProp186.xml"/><Relationship Id="rId40" Type="http://schemas.openxmlformats.org/officeDocument/2006/relationships/ctrlProp" Target="../ctrlProps/ctrlProp189.xml"/><Relationship Id="rId5" Type="http://schemas.openxmlformats.org/officeDocument/2006/relationships/ctrlProp" Target="../ctrlProps/ctrlProp154.xml"/><Relationship Id="rId15" Type="http://schemas.openxmlformats.org/officeDocument/2006/relationships/ctrlProp" Target="../ctrlProps/ctrlProp164.xml"/><Relationship Id="rId23" Type="http://schemas.openxmlformats.org/officeDocument/2006/relationships/ctrlProp" Target="../ctrlProps/ctrlProp172.xml"/><Relationship Id="rId28" Type="http://schemas.openxmlformats.org/officeDocument/2006/relationships/ctrlProp" Target="../ctrlProps/ctrlProp177.xml"/><Relationship Id="rId36" Type="http://schemas.openxmlformats.org/officeDocument/2006/relationships/ctrlProp" Target="../ctrlProps/ctrlProp185.xml"/><Relationship Id="rId10" Type="http://schemas.openxmlformats.org/officeDocument/2006/relationships/ctrlProp" Target="../ctrlProps/ctrlProp159.xml"/><Relationship Id="rId19" Type="http://schemas.openxmlformats.org/officeDocument/2006/relationships/ctrlProp" Target="../ctrlProps/ctrlProp168.xml"/><Relationship Id="rId31" Type="http://schemas.openxmlformats.org/officeDocument/2006/relationships/ctrlProp" Target="../ctrlProps/ctrlProp180.xml"/><Relationship Id="rId4" Type="http://schemas.openxmlformats.org/officeDocument/2006/relationships/ctrlProp" Target="../ctrlProps/ctrlProp153.xml"/><Relationship Id="rId9" Type="http://schemas.openxmlformats.org/officeDocument/2006/relationships/ctrlProp" Target="../ctrlProps/ctrlProp158.xml"/><Relationship Id="rId14" Type="http://schemas.openxmlformats.org/officeDocument/2006/relationships/ctrlProp" Target="../ctrlProps/ctrlProp163.xml"/><Relationship Id="rId22" Type="http://schemas.openxmlformats.org/officeDocument/2006/relationships/ctrlProp" Target="../ctrlProps/ctrlProp171.xml"/><Relationship Id="rId27" Type="http://schemas.openxmlformats.org/officeDocument/2006/relationships/ctrlProp" Target="../ctrlProps/ctrlProp176.xml"/><Relationship Id="rId30" Type="http://schemas.openxmlformats.org/officeDocument/2006/relationships/ctrlProp" Target="../ctrlProps/ctrlProp179.xml"/><Relationship Id="rId35" Type="http://schemas.openxmlformats.org/officeDocument/2006/relationships/ctrlProp" Target="../ctrlProps/ctrlProp184.xml"/><Relationship Id="rId8" Type="http://schemas.openxmlformats.org/officeDocument/2006/relationships/ctrlProp" Target="../ctrlProps/ctrlProp157.xml"/><Relationship Id="rId3" Type="http://schemas.openxmlformats.org/officeDocument/2006/relationships/vmlDrawing" Target="../drawings/vmlDrawing5.vml"/><Relationship Id="rId12" Type="http://schemas.openxmlformats.org/officeDocument/2006/relationships/ctrlProp" Target="../ctrlProps/ctrlProp161.xml"/><Relationship Id="rId17" Type="http://schemas.openxmlformats.org/officeDocument/2006/relationships/ctrlProp" Target="../ctrlProps/ctrlProp166.xml"/><Relationship Id="rId25" Type="http://schemas.openxmlformats.org/officeDocument/2006/relationships/ctrlProp" Target="../ctrlProps/ctrlProp174.xml"/><Relationship Id="rId33" Type="http://schemas.openxmlformats.org/officeDocument/2006/relationships/ctrlProp" Target="../ctrlProps/ctrlProp182.xml"/><Relationship Id="rId38" Type="http://schemas.openxmlformats.org/officeDocument/2006/relationships/ctrlProp" Target="../ctrlProps/ctrlProp187.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200.xml"/><Relationship Id="rId18" Type="http://schemas.openxmlformats.org/officeDocument/2006/relationships/ctrlProp" Target="../ctrlProps/ctrlProp205.xml"/><Relationship Id="rId26" Type="http://schemas.openxmlformats.org/officeDocument/2006/relationships/ctrlProp" Target="../ctrlProps/ctrlProp213.xml"/><Relationship Id="rId39" Type="http://schemas.openxmlformats.org/officeDocument/2006/relationships/ctrlProp" Target="../ctrlProps/ctrlProp226.xml"/><Relationship Id="rId21" Type="http://schemas.openxmlformats.org/officeDocument/2006/relationships/ctrlProp" Target="../ctrlProps/ctrlProp208.xml"/><Relationship Id="rId34" Type="http://schemas.openxmlformats.org/officeDocument/2006/relationships/ctrlProp" Target="../ctrlProps/ctrlProp221.xml"/><Relationship Id="rId7" Type="http://schemas.openxmlformats.org/officeDocument/2006/relationships/ctrlProp" Target="../ctrlProps/ctrlProp194.xml"/><Relationship Id="rId2" Type="http://schemas.openxmlformats.org/officeDocument/2006/relationships/drawing" Target="../drawings/drawing6.xml"/><Relationship Id="rId16" Type="http://schemas.openxmlformats.org/officeDocument/2006/relationships/ctrlProp" Target="../ctrlProps/ctrlProp203.xml"/><Relationship Id="rId20" Type="http://schemas.openxmlformats.org/officeDocument/2006/relationships/ctrlProp" Target="../ctrlProps/ctrlProp207.xml"/><Relationship Id="rId29" Type="http://schemas.openxmlformats.org/officeDocument/2006/relationships/ctrlProp" Target="../ctrlProps/ctrlProp216.xml"/><Relationship Id="rId41" Type="http://schemas.openxmlformats.org/officeDocument/2006/relationships/ctrlProp" Target="../ctrlProps/ctrlProp228.xml"/><Relationship Id="rId1" Type="http://schemas.openxmlformats.org/officeDocument/2006/relationships/printerSettings" Target="../printerSettings/printerSettings7.bin"/><Relationship Id="rId6" Type="http://schemas.openxmlformats.org/officeDocument/2006/relationships/ctrlProp" Target="../ctrlProps/ctrlProp193.xml"/><Relationship Id="rId11" Type="http://schemas.openxmlformats.org/officeDocument/2006/relationships/ctrlProp" Target="../ctrlProps/ctrlProp198.xml"/><Relationship Id="rId24" Type="http://schemas.openxmlformats.org/officeDocument/2006/relationships/ctrlProp" Target="../ctrlProps/ctrlProp211.xml"/><Relationship Id="rId32" Type="http://schemas.openxmlformats.org/officeDocument/2006/relationships/ctrlProp" Target="../ctrlProps/ctrlProp219.xml"/><Relationship Id="rId37" Type="http://schemas.openxmlformats.org/officeDocument/2006/relationships/ctrlProp" Target="../ctrlProps/ctrlProp224.xml"/><Relationship Id="rId40" Type="http://schemas.openxmlformats.org/officeDocument/2006/relationships/ctrlProp" Target="../ctrlProps/ctrlProp227.xml"/><Relationship Id="rId5" Type="http://schemas.openxmlformats.org/officeDocument/2006/relationships/ctrlProp" Target="../ctrlProps/ctrlProp192.xml"/><Relationship Id="rId15" Type="http://schemas.openxmlformats.org/officeDocument/2006/relationships/ctrlProp" Target="../ctrlProps/ctrlProp202.xml"/><Relationship Id="rId23" Type="http://schemas.openxmlformats.org/officeDocument/2006/relationships/ctrlProp" Target="../ctrlProps/ctrlProp210.xml"/><Relationship Id="rId28" Type="http://schemas.openxmlformats.org/officeDocument/2006/relationships/ctrlProp" Target="../ctrlProps/ctrlProp215.xml"/><Relationship Id="rId36" Type="http://schemas.openxmlformats.org/officeDocument/2006/relationships/ctrlProp" Target="../ctrlProps/ctrlProp223.xml"/><Relationship Id="rId10" Type="http://schemas.openxmlformats.org/officeDocument/2006/relationships/ctrlProp" Target="../ctrlProps/ctrlProp197.xml"/><Relationship Id="rId19" Type="http://schemas.openxmlformats.org/officeDocument/2006/relationships/ctrlProp" Target="../ctrlProps/ctrlProp206.xml"/><Relationship Id="rId31" Type="http://schemas.openxmlformats.org/officeDocument/2006/relationships/ctrlProp" Target="../ctrlProps/ctrlProp218.xml"/><Relationship Id="rId4" Type="http://schemas.openxmlformats.org/officeDocument/2006/relationships/ctrlProp" Target="../ctrlProps/ctrlProp191.xml"/><Relationship Id="rId9" Type="http://schemas.openxmlformats.org/officeDocument/2006/relationships/ctrlProp" Target="../ctrlProps/ctrlProp196.xml"/><Relationship Id="rId14" Type="http://schemas.openxmlformats.org/officeDocument/2006/relationships/ctrlProp" Target="../ctrlProps/ctrlProp201.xml"/><Relationship Id="rId22" Type="http://schemas.openxmlformats.org/officeDocument/2006/relationships/ctrlProp" Target="../ctrlProps/ctrlProp209.xml"/><Relationship Id="rId27" Type="http://schemas.openxmlformats.org/officeDocument/2006/relationships/ctrlProp" Target="../ctrlProps/ctrlProp214.xml"/><Relationship Id="rId30" Type="http://schemas.openxmlformats.org/officeDocument/2006/relationships/ctrlProp" Target="../ctrlProps/ctrlProp217.xml"/><Relationship Id="rId35" Type="http://schemas.openxmlformats.org/officeDocument/2006/relationships/ctrlProp" Target="../ctrlProps/ctrlProp222.xml"/><Relationship Id="rId8" Type="http://schemas.openxmlformats.org/officeDocument/2006/relationships/ctrlProp" Target="../ctrlProps/ctrlProp195.xml"/><Relationship Id="rId3" Type="http://schemas.openxmlformats.org/officeDocument/2006/relationships/vmlDrawing" Target="../drawings/vmlDrawing6.vml"/><Relationship Id="rId12" Type="http://schemas.openxmlformats.org/officeDocument/2006/relationships/ctrlProp" Target="../ctrlProps/ctrlProp199.xml"/><Relationship Id="rId17" Type="http://schemas.openxmlformats.org/officeDocument/2006/relationships/ctrlProp" Target="../ctrlProps/ctrlProp204.xml"/><Relationship Id="rId25" Type="http://schemas.openxmlformats.org/officeDocument/2006/relationships/ctrlProp" Target="../ctrlProps/ctrlProp212.xml"/><Relationship Id="rId33" Type="http://schemas.openxmlformats.org/officeDocument/2006/relationships/ctrlProp" Target="../ctrlProps/ctrlProp220.xml"/><Relationship Id="rId38" Type="http://schemas.openxmlformats.org/officeDocument/2006/relationships/ctrlProp" Target="../ctrlProps/ctrlProp225.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238.xml"/><Relationship Id="rId18" Type="http://schemas.openxmlformats.org/officeDocument/2006/relationships/ctrlProp" Target="../ctrlProps/ctrlProp243.xml"/><Relationship Id="rId26" Type="http://schemas.openxmlformats.org/officeDocument/2006/relationships/ctrlProp" Target="../ctrlProps/ctrlProp251.xml"/><Relationship Id="rId39" Type="http://schemas.openxmlformats.org/officeDocument/2006/relationships/ctrlProp" Target="../ctrlProps/ctrlProp264.xml"/><Relationship Id="rId21" Type="http://schemas.openxmlformats.org/officeDocument/2006/relationships/ctrlProp" Target="../ctrlProps/ctrlProp246.xml"/><Relationship Id="rId34" Type="http://schemas.openxmlformats.org/officeDocument/2006/relationships/ctrlProp" Target="../ctrlProps/ctrlProp259.xml"/><Relationship Id="rId7" Type="http://schemas.openxmlformats.org/officeDocument/2006/relationships/ctrlProp" Target="../ctrlProps/ctrlProp232.xml"/><Relationship Id="rId2" Type="http://schemas.openxmlformats.org/officeDocument/2006/relationships/drawing" Target="../drawings/drawing7.xml"/><Relationship Id="rId16" Type="http://schemas.openxmlformats.org/officeDocument/2006/relationships/ctrlProp" Target="../ctrlProps/ctrlProp241.xml"/><Relationship Id="rId20" Type="http://schemas.openxmlformats.org/officeDocument/2006/relationships/ctrlProp" Target="../ctrlProps/ctrlProp245.xml"/><Relationship Id="rId29" Type="http://schemas.openxmlformats.org/officeDocument/2006/relationships/ctrlProp" Target="../ctrlProps/ctrlProp254.xml"/><Relationship Id="rId41" Type="http://schemas.openxmlformats.org/officeDocument/2006/relationships/ctrlProp" Target="../ctrlProps/ctrlProp266.xml"/><Relationship Id="rId1" Type="http://schemas.openxmlformats.org/officeDocument/2006/relationships/printerSettings" Target="../printerSettings/printerSettings8.bin"/><Relationship Id="rId6" Type="http://schemas.openxmlformats.org/officeDocument/2006/relationships/ctrlProp" Target="../ctrlProps/ctrlProp231.xml"/><Relationship Id="rId11" Type="http://schemas.openxmlformats.org/officeDocument/2006/relationships/ctrlProp" Target="../ctrlProps/ctrlProp236.xml"/><Relationship Id="rId24" Type="http://schemas.openxmlformats.org/officeDocument/2006/relationships/ctrlProp" Target="../ctrlProps/ctrlProp249.xml"/><Relationship Id="rId32" Type="http://schemas.openxmlformats.org/officeDocument/2006/relationships/ctrlProp" Target="../ctrlProps/ctrlProp257.xml"/><Relationship Id="rId37" Type="http://schemas.openxmlformats.org/officeDocument/2006/relationships/ctrlProp" Target="../ctrlProps/ctrlProp262.xml"/><Relationship Id="rId40" Type="http://schemas.openxmlformats.org/officeDocument/2006/relationships/ctrlProp" Target="../ctrlProps/ctrlProp265.xml"/><Relationship Id="rId5" Type="http://schemas.openxmlformats.org/officeDocument/2006/relationships/ctrlProp" Target="../ctrlProps/ctrlProp230.xml"/><Relationship Id="rId15" Type="http://schemas.openxmlformats.org/officeDocument/2006/relationships/ctrlProp" Target="../ctrlProps/ctrlProp240.xml"/><Relationship Id="rId23" Type="http://schemas.openxmlformats.org/officeDocument/2006/relationships/ctrlProp" Target="../ctrlProps/ctrlProp248.xml"/><Relationship Id="rId28" Type="http://schemas.openxmlformats.org/officeDocument/2006/relationships/ctrlProp" Target="../ctrlProps/ctrlProp253.xml"/><Relationship Id="rId36" Type="http://schemas.openxmlformats.org/officeDocument/2006/relationships/ctrlProp" Target="../ctrlProps/ctrlProp261.xml"/><Relationship Id="rId10" Type="http://schemas.openxmlformats.org/officeDocument/2006/relationships/ctrlProp" Target="../ctrlProps/ctrlProp235.xml"/><Relationship Id="rId19" Type="http://schemas.openxmlformats.org/officeDocument/2006/relationships/ctrlProp" Target="../ctrlProps/ctrlProp244.xml"/><Relationship Id="rId31" Type="http://schemas.openxmlformats.org/officeDocument/2006/relationships/ctrlProp" Target="../ctrlProps/ctrlProp256.xml"/><Relationship Id="rId4" Type="http://schemas.openxmlformats.org/officeDocument/2006/relationships/ctrlProp" Target="../ctrlProps/ctrlProp229.xml"/><Relationship Id="rId9" Type="http://schemas.openxmlformats.org/officeDocument/2006/relationships/ctrlProp" Target="../ctrlProps/ctrlProp234.xml"/><Relationship Id="rId14" Type="http://schemas.openxmlformats.org/officeDocument/2006/relationships/ctrlProp" Target="../ctrlProps/ctrlProp239.xml"/><Relationship Id="rId22" Type="http://schemas.openxmlformats.org/officeDocument/2006/relationships/ctrlProp" Target="../ctrlProps/ctrlProp247.xml"/><Relationship Id="rId27" Type="http://schemas.openxmlformats.org/officeDocument/2006/relationships/ctrlProp" Target="../ctrlProps/ctrlProp252.xml"/><Relationship Id="rId30" Type="http://schemas.openxmlformats.org/officeDocument/2006/relationships/ctrlProp" Target="../ctrlProps/ctrlProp255.xml"/><Relationship Id="rId35" Type="http://schemas.openxmlformats.org/officeDocument/2006/relationships/ctrlProp" Target="../ctrlProps/ctrlProp260.xml"/><Relationship Id="rId8" Type="http://schemas.openxmlformats.org/officeDocument/2006/relationships/ctrlProp" Target="../ctrlProps/ctrlProp233.xml"/><Relationship Id="rId3" Type="http://schemas.openxmlformats.org/officeDocument/2006/relationships/vmlDrawing" Target="../drawings/vmlDrawing7.vml"/><Relationship Id="rId12" Type="http://schemas.openxmlformats.org/officeDocument/2006/relationships/ctrlProp" Target="../ctrlProps/ctrlProp237.xml"/><Relationship Id="rId17" Type="http://schemas.openxmlformats.org/officeDocument/2006/relationships/ctrlProp" Target="../ctrlProps/ctrlProp242.xml"/><Relationship Id="rId25" Type="http://schemas.openxmlformats.org/officeDocument/2006/relationships/ctrlProp" Target="../ctrlProps/ctrlProp250.xml"/><Relationship Id="rId33" Type="http://schemas.openxmlformats.org/officeDocument/2006/relationships/ctrlProp" Target="../ctrlProps/ctrlProp258.xml"/><Relationship Id="rId38" Type="http://schemas.openxmlformats.org/officeDocument/2006/relationships/ctrlProp" Target="../ctrlProps/ctrlProp263.x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276.xml"/><Relationship Id="rId18" Type="http://schemas.openxmlformats.org/officeDocument/2006/relationships/ctrlProp" Target="../ctrlProps/ctrlProp281.xml"/><Relationship Id="rId26" Type="http://schemas.openxmlformats.org/officeDocument/2006/relationships/ctrlProp" Target="../ctrlProps/ctrlProp289.xml"/><Relationship Id="rId39" Type="http://schemas.openxmlformats.org/officeDocument/2006/relationships/ctrlProp" Target="../ctrlProps/ctrlProp302.xml"/><Relationship Id="rId21" Type="http://schemas.openxmlformats.org/officeDocument/2006/relationships/ctrlProp" Target="../ctrlProps/ctrlProp284.xml"/><Relationship Id="rId34" Type="http://schemas.openxmlformats.org/officeDocument/2006/relationships/ctrlProp" Target="../ctrlProps/ctrlProp297.xml"/><Relationship Id="rId7" Type="http://schemas.openxmlformats.org/officeDocument/2006/relationships/ctrlProp" Target="../ctrlProps/ctrlProp270.xml"/><Relationship Id="rId2" Type="http://schemas.openxmlformats.org/officeDocument/2006/relationships/drawing" Target="../drawings/drawing8.xml"/><Relationship Id="rId16" Type="http://schemas.openxmlformats.org/officeDocument/2006/relationships/ctrlProp" Target="../ctrlProps/ctrlProp279.xml"/><Relationship Id="rId20" Type="http://schemas.openxmlformats.org/officeDocument/2006/relationships/ctrlProp" Target="../ctrlProps/ctrlProp283.xml"/><Relationship Id="rId29" Type="http://schemas.openxmlformats.org/officeDocument/2006/relationships/ctrlProp" Target="../ctrlProps/ctrlProp292.xml"/><Relationship Id="rId41" Type="http://schemas.openxmlformats.org/officeDocument/2006/relationships/ctrlProp" Target="../ctrlProps/ctrlProp304.xml"/><Relationship Id="rId1" Type="http://schemas.openxmlformats.org/officeDocument/2006/relationships/printerSettings" Target="../printerSettings/printerSettings9.bin"/><Relationship Id="rId6" Type="http://schemas.openxmlformats.org/officeDocument/2006/relationships/ctrlProp" Target="../ctrlProps/ctrlProp269.xml"/><Relationship Id="rId11" Type="http://schemas.openxmlformats.org/officeDocument/2006/relationships/ctrlProp" Target="../ctrlProps/ctrlProp274.xml"/><Relationship Id="rId24" Type="http://schemas.openxmlformats.org/officeDocument/2006/relationships/ctrlProp" Target="../ctrlProps/ctrlProp287.xml"/><Relationship Id="rId32" Type="http://schemas.openxmlformats.org/officeDocument/2006/relationships/ctrlProp" Target="../ctrlProps/ctrlProp295.xml"/><Relationship Id="rId37" Type="http://schemas.openxmlformats.org/officeDocument/2006/relationships/ctrlProp" Target="../ctrlProps/ctrlProp300.xml"/><Relationship Id="rId40" Type="http://schemas.openxmlformats.org/officeDocument/2006/relationships/ctrlProp" Target="../ctrlProps/ctrlProp303.xml"/><Relationship Id="rId5" Type="http://schemas.openxmlformats.org/officeDocument/2006/relationships/ctrlProp" Target="../ctrlProps/ctrlProp268.xml"/><Relationship Id="rId15" Type="http://schemas.openxmlformats.org/officeDocument/2006/relationships/ctrlProp" Target="../ctrlProps/ctrlProp278.xml"/><Relationship Id="rId23" Type="http://schemas.openxmlformats.org/officeDocument/2006/relationships/ctrlProp" Target="../ctrlProps/ctrlProp286.xml"/><Relationship Id="rId28" Type="http://schemas.openxmlformats.org/officeDocument/2006/relationships/ctrlProp" Target="../ctrlProps/ctrlProp291.xml"/><Relationship Id="rId36" Type="http://schemas.openxmlformats.org/officeDocument/2006/relationships/ctrlProp" Target="../ctrlProps/ctrlProp299.xml"/><Relationship Id="rId10" Type="http://schemas.openxmlformats.org/officeDocument/2006/relationships/ctrlProp" Target="../ctrlProps/ctrlProp273.xml"/><Relationship Id="rId19" Type="http://schemas.openxmlformats.org/officeDocument/2006/relationships/ctrlProp" Target="../ctrlProps/ctrlProp282.xml"/><Relationship Id="rId31" Type="http://schemas.openxmlformats.org/officeDocument/2006/relationships/ctrlProp" Target="../ctrlProps/ctrlProp294.xml"/><Relationship Id="rId4" Type="http://schemas.openxmlformats.org/officeDocument/2006/relationships/ctrlProp" Target="../ctrlProps/ctrlProp267.xml"/><Relationship Id="rId9" Type="http://schemas.openxmlformats.org/officeDocument/2006/relationships/ctrlProp" Target="../ctrlProps/ctrlProp272.xml"/><Relationship Id="rId14" Type="http://schemas.openxmlformats.org/officeDocument/2006/relationships/ctrlProp" Target="../ctrlProps/ctrlProp277.xml"/><Relationship Id="rId22" Type="http://schemas.openxmlformats.org/officeDocument/2006/relationships/ctrlProp" Target="../ctrlProps/ctrlProp285.xml"/><Relationship Id="rId27" Type="http://schemas.openxmlformats.org/officeDocument/2006/relationships/ctrlProp" Target="../ctrlProps/ctrlProp290.xml"/><Relationship Id="rId30" Type="http://schemas.openxmlformats.org/officeDocument/2006/relationships/ctrlProp" Target="../ctrlProps/ctrlProp293.xml"/><Relationship Id="rId35" Type="http://schemas.openxmlformats.org/officeDocument/2006/relationships/ctrlProp" Target="../ctrlProps/ctrlProp298.xml"/><Relationship Id="rId8" Type="http://schemas.openxmlformats.org/officeDocument/2006/relationships/ctrlProp" Target="../ctrlProps/ctrlProp271.xml"/><Relationship Id="rId3" Type="http://schemas.openxmlformats.org/officeDocument/2006/relationships/vmlDrawing" Target="../drawings/vmlDrawing8.vml"/><Relationship Id="rId12" Type="http://schemas.openxmlformats.org/officeDocument/2006/relationships/ctrlProp" Target="../ctrlProps/ctrlProp275.xml"/><Relationship Id="rId17" Type="http://schemas.openxmlformats.org/officeDocument/2006/relationships/ctrlProp" Target="../ctrlProps/ctrlProp280.xml"/><Relationship Id="rId25" Type="http://schemas.openxmlformats.org/officeDocument/2006/relationships/ctrlProp" Target="../ctrlProps/ctrlProp288.xml"/><Relationship Id="rId33" Type="http://schemas.openxmlformats.org/officeDocument/2006/relationships/ctrlProp" Target="../ctrlProps/ctrlProp296.xml"/><Relationship Id="rId38" Type="http://schemas.openxmlformats.org/officeDocument/2006/relationships/ctrlProp" Target="../ctrlProps/ctrlProp301.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314.xml"/><Relationship Id="rId18" Type="http://schemas.openxmlformats.org/officeDocument/2006/relationships/ctrlProp" Target="../ctrlProps/ctrlProp319.xml"/><Relationship Id="rId26" Type="http://schemas.openxmlformats.org/officeDocument/2006/relationships/ctrlProp" Target="../ctrlProps/ctrlProp327.xml"/><Relationship Id="rId39" Type="http://schemas.openxmlformats.org/officeDocument/2006/relationships/ctrlProp" Target="../ctrlProps/ctrlProp340.xml"/><Relationship Id="rId21" Type="http://schemas.openxmlformats.org/officeDocument/2006/relationships/ctrlProp" Target="../ctrlProps/ctrlProp322.xml"/><Relationship Id="rId34" Type="http://schemas.openxmlformats.org/officeDocument/2006/relationships/ctrlProp" Target="../ctrlProps/ctrlProp335.xml"/><Relationship Id="rId7" Type="http://schemas.openxmlformats.org/officeDocument/2006/relationships/ctrlProp" Target="../ctrlProps/ctrlProp308.xml"/><Relationship Id="rId2" Type="http://schemas.openxmlformats.org/officeDocument/2006/relationships/drawing" Target="../drawings/drawing9.xml"/><Relationship Id="rId16" Type="http://schemas.openxmlformats.org/officeDocument/2006/relationships/ctrlProp" Target="../ctrlProps/ctrlProp317.xml"/><Relationship Id="rId20" Type="http://schemas.openxmlformats.org/officeDocument/2006/relationships/ctrlProp" Target="../ctrlProps/ctrlProp321.xml"/><Relationship Id="rId29" Type="http://schemas.openxmlformats.org/officeDocument/2006/relationships/ctrlProp" Target="../ctrlProps/ctrlProp330.xml"/><Relationship Id="rId41" Type="http://schemas.openxmlformats.org/officeDocument/2006/relationships/ctrlProp" Target="../ctrlProps/ctrlProp342.xml"/><Relationship Id="rId1" Type="http://schemas.openxmlformats.org/officeDocument/2006/relationships/printerSettings" Target="../printerSettings/printerSettings10.bin"/><Relationship Id="rId6" Type="http://schemas.openxmlformats.org/officeDocument/2006/relationships/ctrlProp" Target="../ctrlProps/ctrlProp307.xml"/><Relationship Id="rId11" Type="http://schemas.openxmlformats.org/officeDocument/2006/relationships/ctrlProp" Target="../ctrlProps/ctrlProp312.xml"/><Relationship Id="rId24" Type="http://schemas.openxmlformats.org/officeDocument/2006/relationships/ctrlProp" Target="../ctrlProps/ctrlProp325.xml"/><Relationship Id="rId32" Type="http://schemas.openxmlformats.org/officeDocument/2006/relationships/ctrlProp" Target="../ctrlProps/ctrlProp333.xml"/><Relationship Id="rId37" Type="http://schemas.openxmlformats.org/officeDocument/2006/relationships/ctrlProp" Target="../ctrlProps/ctrlProp338.xml"/><Relationship Id="rId40" Type="http://schemas.openxmlformats.org/officeDocument/2006/relationships/ctrlProp" Target="../ctrlProps/ctrlProp341.xml"/><Relationship Id="rId5" Type="http://schemas.openxmlformats.org/officeDocument/2006/relationships/ctrlProp" Target="../ctrlProps/ctrlProp306.xml"/><Relationship Id="rId15" Type="http://schemas.openxmlformats.org/officeDocument/2006/relationships/ctrlProp" Target="../ctrlProps/ctrlProp316.xml"/><Relationship Id="rId23" Type="http://schemas.openxmlformats.org/officeDocument/2006/relationships/ctrlProp" Target="../ctrlProps/ctrlProp324.xml"/><Relationship Id="rId28" Type="http://schemas.openxmlformats.org/officeDocument/2006/relationships/ctrlProp" Target="../ctrlProps/ctrlProp329.xml"/><Relationship Id="rId36" Type="http://schemas.openxmlformats.org/officeDocument/2006/relationships/ctrlProp" Target="../ctrlProps/ctrlProp337.xml"/><Relationship Id="rId10" Type="http://schemas.openxmlformats.org/officeDocument/2006/relationships/ctrlProp" Target="../ctrlProps/ctrlProp311.xml"/><Relationship Id="rId19" Type="http://schemas.openxmlformats.org/officeDocument/2006/relationships/ctrlProp" Target="../ctrlProps/ctrlProp320.xml"/><Relationship Id="rId31" Type="http://schemas.openxmlformats.org/officeDocument/2006/relationships/ctrlProp" Target="../ctrlProps/ctrlProp332.xml"/><Relationship Id="rId4" Type="http://schemas.openxmlformats.org/officeDocument/2006/relationships/ctrlProp" Target="../ctrlProps/ctrlProp305.xml"/><Relationship Id="rId9" Type="http://schemas.openxmlformats.org/officeDocument/2006/relationships/ctrlProp" Target="../ctrlProps/ctrlProp310.xml"/><Relationship Id="rId14" Type="http://schemas.openxmlformats.org/officeDocument/2006/relationships/ctrlProp" Target="../ctrlProps/ctrlProp315.xml"/><Relationship Id="rId22" Type="http://schemas.openxmlformats.org/officeDocument/2006/relationships/ctrlProp" Target="../ctrlProps/ctrlProp323.xml"/><Relationship Id="rId27" Type="http://schemas.openxmlformats.org/officeDocument/2006/relationships/ctrlProp" Target="../ctrlProps/ctrlProp328.xml"/><Relationship Id="rId30" Type="http://schemas.openxmlformats.org/officeDocument/2006/relationships/ctrlProp" Target="../ctrlProps/ctrlProp331.xml"/><Relationship Id="rId35" Type="http://schemas.openxmlformats.org/officeDocument/2006/relationships/ctrlProp" Target="../ctrlProps/ctrlProp336.xml"/><Relationship Id="rId8" Type="http://schemas.openxmlformats.org/officeDocument/2006/relationships/ctrlProp" Target="../ctrlProps/ctrlProp309.xml"/><Relationship Id="rId3" Type="http://schemas.openxmlformats.org/officeDocument/2006/relationships/vmlDrawing" Target="../drawings/vmlDrawing9.vml"/><Relationship Id="rId12" Type="http://schemas.openxmlformats.org/officeDocument/2006/relationships/ctrlProp" Target="../ctrlProps/ctrlProp313.xml"/><Relationship Id="rId17" Type="http://schemas.openxmlformats.org/officeDocument/2006/relationships/ctrlProp" Target="../ctrlProps/ctrlProp318.xml"/><Relationship Id="rId25" Type="http://schemas.openxmlformats.org/officeDocument/2006/relationships/ctrlProp" Target="../ctrlProps/ctrlProp326.xml"/><Relationship Id="rId33" Type="http://schemas.openxmlformats.org/officeDocument/2006/relationships/ctrlProp" Target="../ctrlProps/ctrlProp334.xml"/><Relationship Id="rId38" Type="http://schemas.openxmlformats.org/officeDocument/2006/relationships/ctrlProp" Target="../ctrlProps/ctrlProp339.xml"/></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352.xml"/><Relationship Id="rId18" Type="http://schemas.openxmlformats.org/officeDocument/2006/relationships/ctrlProp" Target="../ctrlProps/ctrlProp357.xml"/><Relationship Id="rId26" Type="http://schemas.openxmlformats.org/officeDocument/2006/relationships/ctrlProp" Target="../ctrlProps/ctrlProp365.xml"/><Relationship Id="rId39" Type="http://schemas.openxmlformats.org/officeDocument/2006/relationships/ctrlProp" Target="../ctrlProps/ctrlProp378.xml"/><Relationship Id="rId21" Type="http://schemas.openxmlformats.org/officeDocument/2006/relationships/ctrlProp" Target="../ctrlProps/ctrlProp360.xml"/><Relationship Id="rId34" Type="http://schemas.openxmlformats.org/officeDocument/2006/relationships/ctrlProp" Target="../ctrlProps/ctrlProp373.xml"/><Relationship Id="rId7" Type="http://schemas.openxmlformats.org/officeDocument/2006/relationships/ctrlProp" Target="../ctrlProps/ctrlProp346.xml"/><Relationship Id="rId2" Type="http://schemas.openxmlformats.org/officeDocument/2006/relationships/drawing" Target="../drawings/drawing10.xml"/><Relationship Id="rId16" Type="http://schemas.openxmlformats.org/officeDocument/2006/relationships/ctrlProp" Target="../ctrlProps/ctrlProp355.xml"/><Relationship Id="rId20" Type="http://schemas.openxmlformats.org/officeDocument/2006/relationships/ctrlProp" Target="../ctrlProps/ctrlProp359.xml"/><Relationship Id="rId29" Type="http://schemas.openxmlformats.org/officeDocument/2006/relationships/ctrlProp" Target="../ctrlProps/ctrlProp368.xml"/><Relationship Id="rId41" Type="http://schemas.openxmlformats.org/officeDocument/2006/relationships/ctrlProp" Target="../ctrlProps/ctrlProp380.xml"/><Relationship Id="rId1" Type="http://schemas.openxmlformats.org/officeDocument/2006/relationships/printerSettings" Target="../printerSettings/printerSettings11.bin"/><Relationship Id="rId6" Type="http://schemas.openxmlformats.org/officeDocument/2006/relationships/ctrlProp" Target="../ctrlProps/ctrlProp345.xml"/><Relationship Id="rId11" Type="http://schemas.openxmlformats.org/officeDocument/2006/relationships/ctrlProp" Target="../ctrlProps/ctrlProp350.xml"/><Relationship Id="rId24" Type="http://schemas.openxmlformats.org/officeDocument/2006/relationships/ctrlProp" Target="../ctrlProps/ctrlProp363.xml"/><Relationship Id="rId32" Type="http://schemas.openxmlformats.org/officeDocument/2006/relationships/ctrlProp" Target="../ctrlProps/ctrlProp371.xml"/><Relationship Id="rId37" Type="http://schemas.openxmlformats.org/officeDocument/2006/relationships/ctrlProp" Target="../ctrlProps/ctrlProp376.xml"/><Relationship Id="rId40" Type="http://schemas.openxmlformats.org/officeDocument/2006/relationships/ctrlProp" Target="../ctrlProps/ctrlProp379.xml"/><Relationship Id="rId5" Type="http://schemas.openxmlformats.org/officeDocument/2006/relationships/ctrlProp" Target="../ctrlProps/ctrlProp344.xml"/><Relationship Id="rId15" Type="http://schemas.openxmlformats.org/officeDocument/2006/relationships/ctrlProp" Target="../ctrlProps/ctrlProp354.xml"/><Relationship Id="rId23" Type="http://schemas.openxmlformats.org/officeDocument/2006/relationships/ctrlProp" Target="../ctrlProps/ctrlProp362.xml"/><Relationship Id="rId28" Type="http://schemas.openxmlformats.org/officeDocument/2006/relationships/ctrlProp" Target="../ctrlProps/ctrlProp367.xml"/><Relationship Id="rId36" Type="http://schemas.openxmlformats.org/officeDocument/2006/relationships/ctrlProp" Target="../ctrlProps/ctrlProp375.xml"/><Relationship Id="rId10" Type="http://schemas.openxmlformats.org/officeDocument/2006/relationships/ctrlProp" Target="../ctrlProps/ctrlProp349.xml"/><Relationship Id="rId19" Type="http://schemas.openxmlformats.org/officeDocument/2006/relationships/ctrlProp" Target="../ctrlProps/ctrlProp358.xml"/><Relationship Id="rId31" Type="http://schemas.openxmlformats.org/officeDocument/2006/relationships/ctrlProp" Target="../ctrlProps/ctrlProp370.xml"/><Relationship Id="rId4" Type="http://schemas.openxmlformats.org/officeDocument/2006/relationships/ctrlProp" Target="../ctrlProps/ctrlProp343.xml"/><Relationship Id="rId9" Type="http://schemas.openxmlformats.org/officeDocument/2006/relationships/ctrlProp" Target="../ctrlProps/ctrlProp348.xml"/><Relationship Id="rId14" Type="http://schemas.openxmlformats.org/officeDocument/2006/relationships/ctrlProp" Target="../ctrlProps/ctrlProp353.xml"/><Relationship Id="rId22" Type="http://schemas.openxmlformats.org/officeDocument/2006/relationships/ctrlProp" Target="../ctrlProps/ctrlProp361.xml"/><Relationship Id="rId27" Type="http://schemas.openxmlformats.org/officeDocument/2006/relationships/ctrlProp" Target="../ctrlProps/ctrlProp366.xml"/><Relationship Id="rId30" Type="http://schemas.openxmlformats.org/officeDocument/2006/relationships/ctrlProp" Target="../ctrlProps/ctrlProp369.xml"/><Relationship Id="rId35" Type="http://schemas.openxmlformats.org/officeDocument/2006/relationships/ctrlProp" Target="../ctrlProps/ctrlProp374.xml"/><Relationship Id="rId8" Type="http://schemas.openxmlformats.org/officeDocument/2006/relationships/ctrlProp" Target="../ctrlProps/ctrlProp347.xml"/><Relationship Id="rId3" Type="http://schemas.openxmlformats.org/officeDocument/2006/relationships/vmlDrawing" Target="../drawings/vmlDrawing10.vml"/><Relationship Id="rId12" Type="http://schemas.openxmlformats.org/officeDocument/2006/relationships/ctrlProp" Target="../ctrlProps/ctrlProp351.xml"/><Relationship Id="rId17" Type="http://schemas.openxmlformats.org/officeDocument/2006/relationships/ctrlProp" Target="../ctrlProps/ctrlProp356.xml"/><Relationship Id="rId25" Type="http://schemas.openxmlformats.org/officeDocument/2006/relationships/ctrlProp" Target="../ctrlProps/ctrlProp364.xml"/><Relationship Id="rId33" Type="http://schemas.openxmlformats.org/officeDocument/2006/relationships/ctrlProp" Target="../ctrlProps/ctrlProp372.xml"/><Relationship Id="rId38" Type="http://schemas.openxmlformats.org/officeDocument/2006/relationships/ctrlProp" Target="../ctrlProps/ctrlProp377.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5CAB2-92FE-4D03-A56A-F5DC1DD997BB}">
  <sheetPr codeName="Blad1"/>
  <dimension ref="A1:J117"/>
  <sheetViews>
    <sheetView zoomScaleNormal="100" workbookViewId="0">
      <selection activeCell="B30" sqref="B30:J30"/>
    </sheetView>
  </sheetViews>
  <sheetFormatPr defaultColWidth="9.08984375" defaultRowHeight="12.5" x14ac:dyDescent="0.25"/>
  <cols>
    <col min="1" max="1" width="3" style="117" bestFit="1" customWidth="1"/>
    <col min="2" max="2" width="30.453125" style="114" customWidth="1"/>
    <col min="3" max="10" width="9.08984375" style="114"/>
    <col min="11" max="16384" width="9.08984375" style="24"/>
  </cols>
  <sheetData>
    <row r="1" spans="1:10" ht="18" x14ac:dyDescent="0.4">
      <c r="A1" s="341" t="s">
        <v>282</v>
      </c>
      <c r="B1" s="341"/>
      <c r="C1" s="341"/>
      <c r="D1" s="341"/>
      <c r="E1" s="341"/>
      <c r="F1" s="341"/>
      <c r="G1" s="341"/>
      <c r="H1" s="341"/>
      <c r="I1" s="341"/>
      <c r="J1" s="341"/>
    </row>
    <row r="2" spans="1:10" ht="13" x14ac:dyDescent="0.3">
      <c r="A2" s="325" t="s">
        <v>283</v>
      </c>
      <c r="B2" s="325"/>
      <c r="C2" s="325"/>
      <c r="D2" s="325"/>
      <c r="E2" s="325"/>
      <c r="F2" s="325"/>
      <c r="G2" s="325"/>
      <c r="H2" s="325"/>
      <c r="I2" s="325"/>
      <c r="J2" s="325"/>
    </row>
    <row r="3" spans="1:10" s="114" customFormat="1" x14ac:dyDescent="0.25">
      <c r="A3" s="330"/>
      <c r="B3" s="331"/>
      <c r="C3" s="331"/>
      <c r="D3" s="331"/>
      <c r="E3" s="331"/>
      <c r="F3" s="331"/>
      <c r="G3" s="331"/>
      <c r="H3" s="331"/>
      <c r="I3" s="331"/>
      <c r="J3" s="332"/>
    </row>
    <row r="4" spans="1:10" s="114" customFormat="1" x14ac:dyDescent="0.25">
      <c r="A4" s="51">
        <v>1</v>
      </c>
      <c r="B4" s="326" t="s">
        <v>284</v>
      </c>
      <c r="C4" s="326"/>
      <c r="D4" s="326"/>
      <c r="E4" s="326"/>
      <c r="F4" s="326"/>
      <c r="G4" s="326"/>
      <c r="H4" s="326"/>
      <c r="I4" s="326"/>
      <c r="J4" s="326"/>
    </row>
    <row r="5" spans="1:10" s="114" customFormat="1" x14ac:dyDescent="0.25">
      <c r="A5" s="313"/>
      <c r="B5" s="313"/>
      <c r="C5" s="313"/>
      <c r="D5" s="313"/>
      <c r="E5" s="313"/>
      <c r="F5" s="313"/>
      <c r="G5" s="313"/>
      <c r="H5" s="313"/>
      <c r="I5" s="313"/>
      <c r="J5" s="313"/>
    </row>
    <row r="6" spans="1:10" s="114" customFormat="1" ht="30" customHeight="1" x14ac:dyDescent="0.25">
      <c r="A6" s="51">
        <v>2</v>
      </c>
      <c r="B6" s="318" t="s">
        <v>579</v>
      </c>
      <c r="C6" s="318"/>
      <c r="D6" s="318"/>
      <c r="E6" s="318"/>
      <c r="F6" s="318"/>
      <c r="G6" s="318"/>
      <c r="H6" s="318"/>
      <c r="I6" s="318"/>
      <c r="J6" s="318"/>
    </row>
    <row r="7" spans="1:10" s="114" customFormat="1" x14ac:dyDescent="0.25">
      <c r="A7" s="313"/>
      <c r="B7" s="313"/>
      <c r="C7" s="313"/>
      <c r="D7" s="313"/>
      <c r="E7" s="313"/>
      <c r="F7" s="313"/>
      <c r="G7" s="313"/>
      <c r="H7" s="313"/>
      <c r="I7" s="313"/>
      <c r="J7" s="313"/>
    </row>
    <row r="8" spans="1:10" s="114" customFormat="1" ht="17.25" customHeight="1" x14ac:dyDescent="0.25">
      <c r="A8" s="313">
        <v>3</v>
      </c>
      <c r="B8" s="318" t="s">
        <v>285</v>
      </c>
      <c r="C8" s="318"/>
      <c r="D8" s="318"/>
      <c r="E8" s="318"/>
      <c r="F8" s="318"/>
      <c r="G8" s="318"/>
      <c r="H8" s="318"/>
      <c r="I8" s="318"/>
      <c r="J8" s="318"/>
    </row>
    <row r="9" spans="1:10" s="114" customFormat="1" ht="17.25" customHeight="1" x14ac:dyDescent="0.25">
      <c r="A9" s="313"/>
      <c r="B9" s="309" t="s">
        <v>286</v>
      </c>
      <c r="C9" s="310"/>
      <c r="D9" s="310"/>
      <c r="E9" s="310"/>
      <c r="F9" s="310"/>
      <c r="G9" s="310"/>
      <c r="H9" s="310"/>
      <c r="I9" s="310"/>
      <c r="J9" s="311"/>
    </row>
    <row r="10" spans="1:10" s="114" customFormat="1" ht="15" customHeight="1" x14ac:dyDescent="0.25">
      <c r="A10" s="313"/>
      <c r="B10" s="318" t="s">
        <v>287</v>
      </c>
      <c r="C10" s="318"/>
      <c r="D10" s="318"/>
      <c r="E10" s="318"/>
      <c r="F10" s="318"/>
      <c r="G10" s="318"/>
      <c r="H10" s="318"/>
      <c r="I10" s="318"/>
      <c r="J10" s="318"/>
    </row>
    <row r="11" spans="1:10" s="114" customFormat="1" ht="27.75" customHeight="1" x14ac:dyDescent="0.25">
      <c r="A11" s="313"/>
      <c r="B11" s="318" t="s">
        <v>288</v>
      </c>
      <c r="C11" s="318"/>
      <c r="D11" s="318"/>
      <c r="E11" s="318"/>
      <c r="F11" s="318"/>
      <c r="G11" s="318"/>
      <c r="H11" s="318"/>
      <c r="I11" s="318"/>
      <c r="J11" s="318"/>
    </row>
    <row r="12" spans="1:10" s="114" customFormat="1" x14ac:dyDescent="0.25">
      <c r="A12" s="330"/>
      <c r="B12" s="331"/>
      <c r="C12" s="331"/>
      <c r="D12" s="331"/>
      <c r="E12" s="331"/>
      <c r="F12" s="331"/>
      <c r="G12" s="331"/>
      <c r="H12" s="331"/>
      <c r="I12" s="331"/>
      <c r="J12" s="332"/>
    </row>
    <row r="13" spans="1:10" s="114" customFormat="1" ht="45" customHeight="1" x14ac:dyDescent="0.25">
      <c r="A13" s="316">
        <v>4</v>
      </c>
      <c r="B13" s="309" t="s">
        <v>289</v>
      </c>
      <c r="C13" s="310"/>
      <c r="D13" s="310"/>
      <c r="E13" s="310"/>
      <c r="F13" s="310"/>
      <c r="G13" s="310"/>
      <c r="H13" s="310"/>
      <c r="I13" s="310"/>
      <c r="J13" s="311"/>
    </row>
    <row r="14" spans="1:10" s="114" customFormat="1" ht="42.75" customHeight="1" x14ac:dyDescent="0.25">
      <c r="A14" s="317"/>
      <c r="B14" s="309" t="s">
        <v>290</v>
      </c>
      <c r="C14" s="310"/>
      <c r="D14" s="310"/>
      <c r="E14" s="310"/>
      <c r="F14" s="310"/>
      <c r="G14" s="310"/>
      <c r="H14" s="310"/>
      <c r="I14" s="310"/>
      <c r="J14" s="311"/>
    </row>
    <row r="15" spans="1:10" s="114" customFormat="1" ht="15" customHeight="1" x14ac:dyDescent="0.25">
      <c r="A15" s="330"/>
      <c r="B15" s="331"/>
      <c r="C15" s="331"/>
      <c r="D15" s="331"/>
      <c r="E15" s="331"/>
      <c r="F15" s="331"/>
      <c r="G15" s="331"/>
      <c r="H15" s="331"/>
      <c r="I15" s="331"/>
      <c r="J15" s="332"/>
    </row>
    <row r="16" spans="1:10" s="114" customFormat="1" x14ac:dyDescent="0.25">
      <c r="A16" s="51">
        <v>5</v>
      </c>
      <c r="B16" s="309" t="s">
        <v>291</v>
      </c>
      <c r="C16" s="310"/>
      <c r="D16" s="310"/>
      <c r="E16" s="310"/>
      <c r="F16" s="310"/>
      <c r="G16" s="310"/>
      <c r="H16" s="310"/>
      <c r="I16" s="310"/>
      <c r="J16" s="311"/>
    </row>
    <row r="17" spans="1:10" s="114" customFormat="1" x14ac:dyDescent="0.25">
      <c r="A17" s="313"/>
      <c r="B17" s="313"/>
      <c r="C17" s="313"/>
      <c r="D17" s="313"/>
      <c r="E17" s="313"/>
      <c r="F17" s="313"/>
      <c r="G17" s="313"/>
      <c r="H17" s="313"/>
      <c r="I17" s="313"/>
      <c r="J17" s="313"/>
    </row>
    <row r="18" spans="1:10" s="114" customFormat="1" ht="18.75" customHeight="1" x14ac:dyDescent="0.25">
      <c r="A18" s="313">
        <v>6</v>
      </c>
      <c r="B18" s="318" t="s">
        <v>292</v>
      </c>
      <c r="C18" s="318"/>
      <c r="D18" s="318"/>
      <c r="E18" s="318"/>
      <c r="F18" s="318"/>
      <c r="G18" s="318"/>
      <c r="H18" s="318"/>
      <c r="I18" s="318"/>
      <c r="J18" s="318"/>
    </row>
    <row r="19" spans="1:10" s="114" customFormat="1" ht="18.75" customHeight="1" x14ac:dyDescent="0.25">
      <c r="A19" s="313"/>
      <c r="B19" s="309" t="s">
        <v>293</v>
      </c>
      <c r="C19" s="310"/>
      <c r="D19" s="310"/>
      <c r="E19" s="310"/>
      <c r="F19" s="310"/>
      <c r="G19" s="310"/>
      <c r="H19" s="310"/>
      <c r="I19" s="310"/>
      <c r="J19" s="311"/>
    </row>
    <row r="20" spans="1:10" s="114" customFormat="1" ht="32.25" customHeight="1" x14ac:dyDescent="0.25">
      <c r="A20" s="313"/>
      <c r="B20" s="309" t="s">
        <v>294</v>
      </c>
      <c r="C20" s="310"/>
      <c r="D20" s="310"/>
      <c r="E20" s="310"/>
      <c r="F20" s="310"/>
      <c r="G20" s="310"/>
      <c r="H20" s="310"/>
      <c r="I20" s="310"/>
      <c r="J20" s="311"/>
    </row>
    <row r="21" spans="1:10" s="114" customFormat="1" ht="18.75" customHeight="1" x14ac:dyDescent="0.25">
      <c r="A21" s="313"/>
      <c r="B21" s="309" t="s">
        <v>295</v>
      </c>
      <c r="C21" s="310"/>
      <c r="D21" s="310"/>
      <c r="E21" s="310"/>
      <c r="F21" s="310"/>
      <c r="G21" s="310"/>
      <c r="H21" s="310"/>
      <c r="I21" s="310"/>
      <c r="J21" s="311"/>
    </row>
    <row r="22" spans="1:10" s="114" customFormat="1" ht="18" customHeight="1" x14ac:dyDescent="0.25">
      <c r="A22" s="313"/>
      <c r="B22" s="318" t="s">
        <v>296</v>
      </c>
      <c r="C22" s="318"/>
      <c r="D22" s="318"/>
      <c r="E22" s="318"/>
      <c r="F22" s="318"/>
      <c r="G22" s="318"/>
      <c r="H22" s="318"/>
      <c r="I22" s="318"/>
      <c r="J22" s="318"/>
    </row>
    <row r="23" spans="1:10" s="114" customFormat="1" x14ac:dyDescent="0.25">
      <c r="A23" s="313"/>
      <c r="B23" s="313"/>
      <c r="C23" s="313"/>
      <c r="D23" s="313"/>
      <c r="E23" s="313"/>
      <c r="F23" s="313"/>
      <c r="G23" s="313"/>
      <c r="H23" s="313"/>
      <c r="I23" s="313"/>
      <c r="J23" s="313"/>
    </row>
    <row r="24" spans="1:10" s="114" customFormat="1" ht="21" customHeight="1" x14ac:dyDescent="0.25">
      <c r="A24" s="51">
        <v>7</v>
      </c>
      <c r="B24" s="318" t="s">
        <v>297</v>
      </c>
      <c r="C24" s="318"/>
      <c r="D24" s="318"/>
      <c r="E24" s="318"/>
      <c r="F24" s="318"/>
      <c r="G24" s="318"/>
      <c r="H24" s="318"/>
      <c r="I24" s="318"/>
      <c r="J24" s="318"/>
    </row>
    <row r="25" spans="1:10" s="114" customFormat="1" x14ac:dyDescent="0.25">
      <c r="A25" s="313"/>
      <c r="B25" s="313"/>
      <c r="C25" s="313"/>
      <c r="D25" s="313"/>
      <c r="E25" s="313"/>
      <c r="F25" s="313"/>
      <c r="G25" s="313"/>
      <c r="H25" s="313"/>
      <c r="I25" s="313"/>
      <c r="J25" s="313"/>
    </row>
    <row r="26" spans="1:10" s="114" customFormat="1" ht="32.25" customHeight="1" x14ac:dyDescent="0.25">
      <c r="A26" s="51">
        <v>8</v>
      </c>
      <c r="B26" s="318" t="s">
        <v>298</v>
      </c>
      <c r="C26" s="318"/>
      <c r="D26" s="318"/>
      <c r="E26" s="318"/>
      <c r="F26" s="318"/>
      <c r="G26" s="318"/>
      <c r="H26" s="318"/>
      <c r="I26" s="318"/>
      <c r="J26" s="318"/>
    </row>
    <row r="27" spans="1:10" s="114" customFormat="1" x14ac:dyDescent="0.25">
      <c r="A27" s="313"/>
      <c r="B27" s="313"/>
      <c r="C27" s="313"/>
      <c r="D27" s="313"/>
      <c r="E27" s="313"/>
      <c r="F27" s="313"/>
      <c r="G27" s="313"/>
      <c r="H27" s="313"/>
      <c r="I27" s="313"/>
      <c r="J27" s="313"/>
    </row>
    <row r="28" spans="1:10" s="114" customFormat="1" x14ac:dyDescent="0.25">
      <c r="A28" s="51">
        <v>9</v>
      </c>
      <c r="B28" s="327" t="s">
        <v>299</v>
      </c>
      <c r="C28" s="328"/>
      <c r="D28" s="328"/>
      <c r="E28" s="328"/>
      <c r="F28" s="328"/>
      <c r="G28" s="328"/>
      <c r="H28" s="328"/>
      <c r="I28" s="328"/>
      <c r="J28" s="329"/>
    </row>
    <row r="29" spans="1:10" s="114" customFormat="1" x14ac:dyDescent="0.25">
      <c r="A29" s="319"/>
      <c r="B29" s="320"/>
      <c r="C29" s="320"/>
      <c r="D29" s="320"/>
      <c r="E29" s="320"/>
      <c r="F29" s="320"/>
      <c r="G29" s="320"/>
      <c r="H29" s="320"/>
      <c r="I29" s="320"/>
      <c r="J29" s="321"/>
    </row>
    <row r="30" spans="1:10" s="114" customFormat="1" ht="28.5" customHeight="1" x14ac:dyDescent="0.25">
      <c r="A30" s="51">
        <v>10</v>
      </c>
      <c r="B30" s="318" t="s">
        <v>300</v>
      </c>
      <c r="C30" s="318"/>
      <c r="D30" s="318"/>
      <c r="E30" s="318"/>
      <c r="F30" s="318"/>
      <c r="G30" s="318"/>
      <c r="H30" s="318"/>
      <c r="I30" s="318"/>
      <c r="J30" s="318"/>
    </row>
    <row r="31" spans="1:10" s="114" customFormat="1" x14ac:dyDescent="0.25">
      <c r="A31" s="322"/>
      <c r="B31" s="323"/>
      <c r="C31" s="323"/>
      <c r="D31" s="323"/>
      <c r="E31" s="323"/>
      <c r="F31" s="323"/>
      <c r="G31" s="323"/>
      <c r="H31" s="323"/>
      <c r="I31" s="323"/>
      <c r="J31" s="324"/>
    </row>
    <row r="32" spans="1:10" s="114" customFormat="1" x14ac:dyDescent="0.25">
      <c r="A32" s="313">
        <v>11</v>
      </c>
      <c r="B32" s="315" t="s">
        <v>301</v>
      </c>
      <c r="C32" s="315"/>
      <c r="D32" s="315"/>
      <c r="E32" s="315"/>
      <c r="F32" s="315"/>
      <c r="G32" s="315"/>
      <c r="H32" s="315"/>
      <c r="I32" s="315"/>
      <c r="J32" s="315"/>
    </row>
    <row r="33" spans="1:10" s="114" customFormat="1" x14ac:dyDescent="0.25">
      <c r="A33" s="313"/>
      <c r="B33" s="315" t="s">
        <v>31</v>
      </c>
      <c r="C33" s="315"/>
      <c r="D33" s="315"/>
      <c r="E33" s="315"/>
      <c r="F33" s="315"/>
      <c r="G33" s="315"/>
      <c r="H33" s="315"/>
      <c r="I33" s="315"/>
      <c r="J33" s="315"/>
    </row>
    <row r="34" spans="1:10" s="114" customFormat="1" x14ac:dyDescent="0.25">
      <c r="A34" s="313"/>
      <c r="B34" s="315" t="s">
        <v>302</v>
      </c>
      <c r="C34" s="315"/>
      <c r="D34" s="315"/>
      <c r="E34" s="315"/>
      <c r="F34" s="315"/>
      <c r="G34" s="315"/>
      <c r="H34" s="315"/>
      <c r="I34" s="315"/>
      <c r="J34" s="315"/>
    </row>
    <row r="35" spans="1:10" s="114" customFormat="1" x14ac:dyDescent="0.25">
      <c r="A35" s="313"/>
      <c r="B35" s="313"/>
      <c r="C35" s="313"/>
      <c r="D35" s="313"/>
      <c r="E35" s="313"/>
      <c r="F35" s="313"/>
      <c r="G35" s="313"/>
      <c r="H35" s="313"/>
      <c r="I35" s="313"/>
      <c r="J35" s="313"/>
    </row>
    <row r="36" spans="1:10" s="114" customFormat="1" ht="12.5" customHeight="1" x14ac:dyDescent="0.25">
      <c r="A36" s="343" t="s">
        <v>307</v>
      </c>
      <c r="B36" s="343"/>
      <c r="C36" s="343"/>
      <c r="D36" s="343"/>
      <c r="E36" s="343"/>
      <c r="F36" s="343"/>
      <c r="G36" s="343"/>
      <c r="H36" s="343"/>
      <c r="I36" s="343"/>
      <c r="J36" s="343"/>
    </row>
    <row r="37" spans="1:10" s="114" customFormat="1" ht="12.5" customHeight="1" x14ac:dyDescent="0.25">
      <c r="A37" s="343"/>
      <c r="B37" s="343"/>
      <c r="C37" s="343"/>
      <c r="D37" s="343"/>
      <c r="E37" s="343"/>
      <c r="F37" s="343"/>
      <c r="G37" s="343"/>
      <c r="H37" s="343"/>
      <c r="I37" s="343"/>
      <c r="J37" s="343"/>
    </row>
    <row r="38" spans="1:10" s="114" customFormat="1" x14ac:dyDescent="0.25">
      <c r="A38" s="313"/>
      <c r="B38" s="313"/>
      <c r="C38" s="313"/>
      <c r="D38" s="313"/>
      <c r="E38" s="313"/>
      <c r="F38" s="313"/>
      <c r="G38" s="313"/>
      <c r="H38" s="313"/>
      <c r="I38" s="313"/>
      <c r="J38" s="313"/>
    </row>
    <row r="39" spans="1:10" ht="13" x14ac:dyDescent="0.25">
      <c r="A39" s="51">
        <v>12</v>
      </c>
      <c r="B39" s="103" t="s">
        <v>303</v>
      </c>
      <c r="C39" s="314" t="s">
        <v>304</v>
      </c>
      <c r="D39" s="314"/>
      <c r="E39" s="314"/>
      <c r="F39" s="314"/>
      <c r="G39" s="314"/>
      <c r="H39" s="314"/>
      <c r="I39" s="314"/>
      <c r="J39" s="314"/>
    </row>
    <row r="40" spans="1:10" x14ac:dyDescent="0.25">
      <c r="A40" s="313"/>
      <c r="B40" s="313"/>
      <c r="C40" s="313"/>
      <c r="D40" s="313"/>
      <c r="E40" s="313"/>
      <c r="F40" s="313"/>
      <c r="G40" s="313"/>
      <c r="H40" s="313"/>
      <c r="I40" s="313"/>
      <c r="J40" s="313"/>
    </row>
    <row r="41" spans="1:10" x14ac:dyDescent="0.25">
      <c r="A41" s="51">
        <v>13</v>
      </c>
      <c r="B41" s="315" t="s">
        <v>305</v>
      </c>
      <c r="C41" s="315"/>
      <c r="D41" s="315"/>
      <c r="E41" s="315"/>
      <c r="F41" s="315"/>
      <c r="G41" s="315"/>
      <c r="H41" s="315"/>
      <c r="I41" s="315"/>
      <c r="J41" s="315"/>
    </row>
    <row r="42" spans="1:10" x14ac:dyDescent="0.25">
      <c r="A42" s="313"/>
      <c r="B42" s="313"/>
      <c r="C42" s="313"/>
      <c r="D42" s="313"/>
      <c r="E42" s="313"/>
      <c r="F42" s="313"/>
      <c r="G42" s="313"/>
      <c r="H42" s="313"/>
      <c r="I42" s="313"/>
      <c r="J42" s="313"/>
    </row>
    <row r="43" spans="1:10" s="114" customFormat="1" ht="30" customHeight="1" x14ac:dyDescent="0.25">
      <c r="A43" s="51">
        <v>14</v>
      </c>
      <c r="B43" s="312" t="s">
        <v>306</v>
      </c>
      <c r="C43" s="312"/>
      <c r="D43" s="312"/>
      <c r="E43" s="312"/>
      <c r="F43" s="312"/>
      <c r="G43" s="312"/>
      <c r="H43" s="312"/>
      <c r="I43" s="312"/>
      <c r="J43" s="312"/>
    </row>
    <row r="44" spans="1:10" x14ac:dyDescent="0.25">
      <c r="A44" s="313"/>
      <c r="B44" s="313"/>
      <c r="C44" s="313"/>
      <c r="D44" s="313"/>
      <c r="E44" s="313"/>
      <c r="F44" s="313"/>
      <c r="G44" s="313"/>
      <c r="H44" s="313"/>
      <c r="I44" s="313"/>
      <c r="J44" s="313"/>
    </row>
    <row r="45" spans="1:10" ht="29.25" customHeight="1" x14ac:dyDescent="0.25">
      <c r="A45" s="51">
        <v>15</v>
      </c>
      <c r="B45" s="318" t="s">
        <v>309</v>
      </c>
      <c r="C45" s="318"/>
      <c r="D45" s="318"/>
      <c r="E45" s="318"/>
      <c r="F45" s="318"/>
      <c r="G45" s="318"/>
      <c r="H45" s="318"/>
      <c r="I45" s="318"/>
      <c r="J45" s="318"/>
    </row>
    <row r="46" spans="1:10" x14ac:dyDescent="0.25">
      <c r="A46" s="313"/>
      <c r="B46" s="313"/>
      <c r="C46" s="313"/>
      <c r="D46" s="313"/>
      <c r="E46" s="313"/>
      <c r="F46" s="313"/>
      <c r="G46" s="313"/>
      <c r="H46" s="313"/>
      <c r="I46" s="313"/>
      <c r="J46" s="313"/>
    </row>
    <row r="47" spans="1:10" ht="13" x14ac:dyDescent="0.3">
      <c r="A47" s="325" t="s">
        <v>308</v>
      </c>
      <c r="B47" s="325"/>
      <c r="C47" s="325"/>
      <c r="D47" s="325"/>
      <c r="E47" s="325"/>
      <c r="F47" s="325"/>
      <c r="G47" s="325"/>
      <c r="H47" s="325"/>
      <c r="I47" s="325"/>
      <c r="J47" s="325"/>
    </row>
    <row r="48" spans="1:10" x14ac:dyDescent="0.25">
      <c r="A48" s="313"/>
      <c r="B48" s="313"/>
      <c r="C48" s="313"/>
      <c r="D48" s="313"/>
      <c r="E48" s="313"/>
      <c r="F48" s="313"/>
      <c r="G48" s="313"/>
      <c r="H48" s="313"/>
      <c r="I48" s="313"/>
      <c r="J48" s="313"/>
    </row>
    <row r="49" spans="1:10" ht="12.5" customHeight="1" x14ac:dyDescent="0.25">
      <c r="A49" s="51">
        <v>16</v>
      </c>
      <c r="B49" s="318" t="s">
        <v>310</v>
      </c>
      <c r="C49" s="318"/>
      <c r="D49" s="318"/>
      <c r="E49" s="318"/>
      <c r="F49" s="318"/>
      <c r="G49" s="318"/>
      <c r="H49" s="318"/>
      <c r="I49" s="318"/>
      <c r="J49" s="318"/>
    </row>
    <row r="50" spans="1:10" x14ac:dyDescent="0.25">
      <c r="A50" s="313"/>
      <c r="B50" s="313"/>
      <c r="C50" s="313"/>
      <c r="D50" s="313"/>
      <c r="E50" s="313"/>
      <c r="F50" s="313"/>
      <c r="G50" s="313"/>
      <c r="H50" s="313"/>
      <c r="I50" s="313"/>
      <c r="J50" s="313"/>
    </row>
    <row r="51" spans="1:10" ht="13" x14ac:dyDescent="0.25">
      <c r="A51" s="51">
        <v>17</v>
      </c>
      <c r="B51" s="103" t="s">
        <v>311</v>
      </c>
      <c r="C51" s="314" t="s">
        <v>312</v>
      </c>
      <c r="D51" s="314"/>
      <c r="E51" s="314"/>
      <c r="F51" s="314"/>
      <c r="G51" s="314"/>
      <c r="H51" s="314"/>
      <c r="I51" s="314"/>
      <c r="J51" s="314"/>
    </row>
    <row r="52" spans="1:10" x14ac:dyDescent="0.25">
      <c r="A52" s="313"/>
      <c r="B52" s="313"/>
      <c r="C52" s="313"/>
      <c r="D52" s="313"/>
      <c r="E52" s="313"/>
      <c r="F52" s="313"/>
      <c r="G52" s="313"/>
      <c r="H52" s="313"/>
      <c r="I52" s="313"/>
      <c r="J52" s="313"/>
    </row>
    <row r="53" spans="1:10" ht="41.25" customHeight="1" x14ac:dyDescent="0.25">
      <c r="A53" s="51">
        <v>18</v>
      </c>
      <c r="B53" s="104" t="s">
        <v>313</v>
      </c>
      <c r="C53" s="318" t="s">
        <v>314</v>
      </c>
      <c r="D53" s="318"/>
      <c r="E53" s="318"/>
      <c r="F53" s="318"/>
      <c r="G53" s="318"/>
      <c r="H53" s="318"/>
      <c r="I53" s="318"/>
      <c r="J53" s="318"/>
    </row>
    <row r="54" spans="1:10" x14ac:dyDescent="0.25">
      <c r="A54" s="313"/>
      <c r="B54" s="313"/>
      <c r="C54" s="313"/>
      <c r="D54" s="313"/>
      <c r="E54" s="313"/>
      <c r="F54" s="313"/>
      <c r="G54" s="313"/>
      <c r="H54" s="313"/>
      <c r="I54" s="313"/>
      <c r="J54" s="313"/>
    </row>
    <row r="55" spans="1:10" ht="14.25" customHeight="1" x14ac:dyDescent="0.25">
      <c r="A55" s="315">
        <v>19</v>
      </c>
      <c r="B55" s="342" t="s">
        <v>315</v>
      </c>
      <c r="C55" s="314" t="s">
        <v>316</v>
      </c>
      <c r="D55" s="314"/>
      <c r="E55" s="314"/>
      <c r="F55" s="314"/>
      <c r="G55" s="314"/>
      <c r="H55" s="314"/>
      <c r="I55" s="314"/>
      <c r="J55" s="314"/>
    </row>
    <row r="56" spans="1:10" ht="12.5" customHeight="1" x14ac:dyDescent="0.25">
      <c r="A56" s="315"/>
      <c r="B56" s="342"/>
      <c r="C56" s="314" t="s">
        <v>190</v>
      </c>
      <c r="D56" s="314"/>
      <c r="E56" s="314"/>
      <c r="F56" s="314"/>
      <c r="G56" s="314"/>
      <c r="H56" s="314"/>
      <c r="I56" s="314"/>
      <c r="J56" s="314"/>
    </row>
    <row r="57" spans="1:10" x14ac:dyDescent="0.25">
      <c r="A57" s="313"/>
      <c r="B57" s="313"/>
      <c r="C57" s="313"/>
      <c r="D57" s="313"/>
      <c r="E57" s="313"/>
      <c r="F57" s="313"/>
      <c r="G57" s="313"/>
      <c r="H57" s="313"/>
      <c r="I57" s="313"/>
      <c r="J57" s="313"/>
    </row>
    <row r="58" spans="1:10" ht="28.5" customHeight="1" x14ac:dyDescent="0.25">
      <c r="A58" s="51">
        <v>20</v>
      </c>
      <c r="B58" s="105" t="s">
        <v>317</v>
      </c>
      <c r="C58" s="309" t="s">
        <v>318</v>
      </c>
      <c r="D58" s="310"/>
      <c r="E58" s="310"/>
      <c r="F58" s="310"/>
      <c r="G58" s="310"/>
      <c r="H58" s="310"/>
      <c r="I58" s="310"/>
      <c r="J58" s="311"/>
    </row>
    <row r="59" spans="1:10" x14ac:dyDescent="0.25">
      <c r="A59" s="313"/>
      <c r="B59" s="313"/>
      <c r="C59" s="313"/>
      <c r="D59" s="313"/>
      <c r="E59" s="313"/>
      <c r="F59" s="313"/>
      <c r="G59" s="313"/>
      <c r="H59" s="313"/>
      <c r="I59" s="313"/>
      <c r="J59" s="313"/>
    </row>
    <row r="60" spans="1:10" ht="12.5" customHeight="1" x14ac:dyDescent="0.25">
      <c r="A60" s="313">
        <v>21</v>
      </c>
      <c r="B60" s="342" t="s">
        <v>319</v>
      </c>
      <c r="C60" s="314" t="s">
        <v>320</v>
      </c>
      <c r="D60" s="314"/>
      <c r="E60" s="314"/>
      <c r="F60" s="314"/>
      <c r="G60" s="314"/>
      <c r="H60" s="314"/>
      <c r="I60" s="314"/>
      <c r="J60" s="314"/>
    </row>
    <row r="61" spans="1:10" ht="12.5" customHeight="1" x14ac:dyDescent="0.25">
      <c r="A61" s="313"/>
      <c r="B61" s="342"/>
      <c r="C61" s="314" t="s">
        <v>321</v>
      </c>
      <c r="D61" s="314"/>
      <c r="E61" s="314"/>
      <c r="F61" s="314"/>
      <c r="G61" s="314"/>
      <c r="H61" s="314"/>
      <c r="I61" s="314"/>
      <c r="J61" s="314"/>
    </row>
    <row r="62" spans="1:10" x14ac:dyDescent="0.25">
      <c r="A62" s="313"/>
      <c r="B62" s="313"/>
      <c r="C62" s="313"/>
      <c r="D62" s="313"/>
      <c r="E62" s="313"/>
      <c r="F62" s="313"/>
      <c r="G62" s="313"/>
      <c r="H62" s="313"/>
      <c r="I62" s="313"/>
      <c r="J62" s="313"/>
    </row>
    <row r="63" spans="1:10" ht="13" x14ac:dyDescent="0.25">
      <c r="A63" s="51">
        <v>22</v>
      </c>
      <c r="B63" s="103" t="s">
        <v>322</v>
      </c>
      <c r="C63" s="314" t="s">
        <v>323</v>
      </c>
      <c r="D63" s="314"/>
      <c r="E63" s="314"/>
      <c r="F63" s="314"/>
      <c r="G63" s="314"/>
      <c r="H63" s="314"/>
      <c r="I63" s="314"/>
      <c r="J63" s="314"/>
    </row>
    <row r="64" spans="1:10" x14ac:dyDescent="0.25">
      <c r="A64" s="313"/>
      <c r="B64" s="313"/>
      <c r="C64" s="313"/>
      <c r="D64" s="313"/>
      <c r="E64" s="313"/>
      <c r="F64" s="313"/>
      <c r="G64" s="313"/>
      <c r="H64" s="313"/>
      <c r="I64" s="313"/>
      <c r="J64" s="313"/>
    </row>
    <row r="65" spans="1:10" ht="26" x14ac:dyDescent="0.25">
      <c r="A65" s="316">
        <v>23</v>
      </c>
      <c r="B65" s="104" t="s">
        <v>324</v>
      </c>
      <c r="C65" s="314" t="s">
        <v>325</v>
      </c>
      <c r="D65" s="314"/>
      <c r="E65" s="314"/>
      <c r="F65" s="314"/>
      <c r="G65" s="314"/>
      <c r="H65" s="314"/>
      <c r="I65" s="314"/>
      <c r="J65" s="314"/>
    </row>
    <row r="66" spans="1:10" ht="12.5" customHeight="1" x14ac:dyDescent="0.25">
      <c r="A66" s="317"/>
      <c r="B66" s="309" t="s">
        <v>326</v>
      </c>
      <c r="C66" s="310"/>
      <c r="D66" s="310"/>
      <c r="E66" s="310"/>
      <c r="F66" s="310"/>
      <c r="G66" s="310"/>
      <c r="H66" s="310"/>
      <c r="I66" s="310"/>
      <c r="J66" s="311"/>
    </row>
    <row r="67" spans="1:10" x14ac:dyDescent="0.25">
      <c r="A67" s="313"/>
      <c r="B67" s="313"/>
      <c r="C67" s="313"/>
      <c r="D67" s="313"/>
      <c r="E67" s="313"/>
      <c r="F67" s="313"/>
      <c r="G67" s="313"/>
      <c r="H67" s="313"/>
      <c r="I67" s="313"/>
      <c r="J67" s="313"/>
    </row>
    <row r="68" spans="1:10" ht="42.75" customHeight="1" x14ac:dyDescent="0.25">
      <c r="A68" s="316">
        <v>24</v>
      </c>
      <c r="B68" s="103" t="s">
        <v>327</v>
      </c>
      <c r="C68" s="312" t="s">
        <v>328</v>
      </c>
      <c r="D68" s="314"/>
      <c r="E68" s="314"/>
      <c r="F68" s="314"/>
      <c r="G68" s="314"/>
      <c r="H68" s="314"/>
      <c r="I68" s="314"/>
      <c r="J68" s="314"/>
    </row>
    <row r="69" spans="1:10" x14ac:dyDescent="0.25">
      <c r="A69" s="317"/>
      <c r="B69" s="309"/>
      <c r="C69" s="310"/>
      <c r="D69" s="310"/>
      <c r="E69" s="310"/>
      <c r="F69" s="310"/>
      <c r="G69" s="310"/>
      <c r="H69" s="310"/>
      <c r="I69" s="310"/>
      <c r="J69" s="311"/>
    </row>
    <row r="70" spans="1:10" x14ac:dyDescent="0.25">
      <c r="A70" s="313"/>
      <c r="B70" s="313"/>
      <c r="C70" s="313"/>
      <c r="D70" s="313"/>
      <c r="E70" s="313"/>
      <c r="F70" s="313"/>
      <c r="G70" s="313"/>
      <c r="H70" s="313"/>
      <c r="I70" s="313"/>
      <c r="J70" s="313"/>
    </row>
    <row r="71" spans="1:10" ht="64.25" customHeight="1" x14ac:dyDescent="0.25">
      <c r="A71" s="316">
        <v>25</v>
      </c>
      <c r="B71" s="103" t="s">
        <v>329</v>
      </c>
      <c r="C71" s="312" t="s">
        <v>330</v>
      </c>
      <c r="D71" s="314"/>
      <c r="E71" s="314"/>
      <c r="F71" s="314"/>
      <c r="G71" s="314"/>
      <c r="H71" s="314"/>
      <c r="I71" s="314"/>
      <c r="J71" s="314"/>
    </row>
    <row r="72" spans="1:10" x14ac:dyDescent="0.25">
      <c r="A72" s="317"/>
      <c r="B72" s="309"/>
      <c r="C72" s="310"/>
      <c r="D72" s="310"/>
      <c r="E72" s="310"/>
      <c r="F72" s="310"/>
      <c r="G72" s="310"/>
      <c r="H72" s="310"/>
      <c r="I72" s="310"/>
      <c r="J72" s="311"/>
    </row>
    <row r="73" spans="1:10" x14ac:dyDescent="0.25">
      <c r="A73" s="313"/>
      <c r="B73" s="313"/>
      <c r="C73" s="313"/>
      <c r="D73" s="313"/>
      <c r="E73" s="313"/>
      <c r="F73" s="313"/>
      <c r="G73" s="313"/>
      <c r="H73" s="313"/>
      <c r="I73" s="313"/>
      <c r="J73" s="313"/>
    </row>
    <row r="74" spans="1:10" ht="55.75" customHeight="1" x14ac:dyDescent="0.25">
      <c r="A74" s="316">
        <v>26</v>
      </c>
      <c r="B74" s="103" t="s">
        <v>331</v>
      </c>
      <c r="C74" s="312" t="s">
        <v>332</v>
      </c>
      <c r="D74" s="314"/>
      <c r="E74" s="314"/>
      <c r="F74" s="314"/>
      <c r="G74" s="314"/>
      <c r="H74" s="314"/>
      <c r="I74" s="314"/>
      <c r="J74" s="314"/>
    </row>
    <row r="75" spans="1:10" x14ac:dyDescent="0.25">
      <c r="A75" s="317"/>
      <c r="B75" s="309"/>
      <c r="C75" s="310"/>
      <c r="D75" s="310"/>
      <c r="E75" s="310"/>
      <c r="F75" s="310"/>
      <c r="G75" s="310"/>
      <c r="H75" s="310"/>
      <c r="I75" s="310"/>
      <c r="J75" s="311"/>
    </row>
    <row r="76" spans="1:10" x14ac:dyDescent="0.25">
      <c r="A76" s="51">
        <v>27</v>
      </c>
      <c r="B76" s="315" t="s">
        <v>333</v>
      </c>
      <c r="C76" s="315"/>
      <c r="D76" s="315"/>
      <c r="E76" s="315"/>
      <c r="F76" s="315"/>
      <c r="G76" s="315"/>
      <c r="H76" s="315"/>
      <c r="I76" s="315"/>
      <c r="J76" s="315"/>
    </row>
    <row r="77" spans="1:10" x14ac:dyDescent="0.25">
      <c r="A77" s="313"/>
      <c r="B77" s="313"/>
      <c r="C77" s="313"/>
      <c r="D77" s="313"/>
      <c r="E77" s="313"/>
      <c r="F77" s="313"/>
      <c r="G77" s="313"/>
      <c r="H77" s="313"/>
      <c r="I77" s="313"/>
      <c r="J77" s="313"/>
    </row>
    <row r="78" spans="1:10" ht="53.25" customHeight="1" x14ac:dyDescent="0.25">
      <c r="A78" s="51">
        <v>28</v>
      </c>
      <c r="B78" s="318" t="s">
        <v>334</v>
      </c>
      <c r="C78" s="315"/>
      <c r="D78" s="315"/>
      <c r="E78" s="315"/>
      <c r="F78" s="315"/>
      <c r="G78" s="315"/>
      <c r="H78" s="315"/>
      <c r="I78" s="315"/>
      <c r="J78" s="315"/>
    </row>
    <row r="79" spans="1:10" x14ac:dyDescent="0.25">
      <c r="A79" s="313"/>
      <c r="B79" s="313"/>
      <c r="C79" s="313"/>
      <c r="D79" s="313"/>
      <c r="E79" s="313"/>
      <c r="F79" s="313"/>
      <c r="G79" s="313"/>
      <c r="H79" s="313"/>
      <c r="I79" s="313"/>
      <c r="J79" s="313"/>
    </row>
    <row r="80" spans="1:10" s="115" customFormat="1" ht="67.5" customHeight="1" x14ac:dyDescent="0.25">
      <c r="A80" s="51">
        <v>29</v>
      </c>
      <c r="B80" s="318" t="s">
        <v>335</v>
      </c>
      <c r="C80" s="315"/>
      <c r="D80" s="315"/>
      <c r="E80" s="315"/>
      <c r="F80" s="315"/>
      <c r="G80" s="315"/>
      <c r="H80" s="315"/>
      <c r="I80" s="315"/>
      <c r="J80" s="315"/>
    </row>
    <row r="81" spans="1:10" x14ac:dyDescent="0.25">
      <c r="A81" s="313"/>
      <c r="B81" s="313"/>
      <c r="C81" s="313"/>
      <c r="D81" s="313"/>
      <c r="E81" s="313"/>
      <c r="F81" s="313"/>
      <c r="G81" s="313"/>
      <c r="H81" s="313"/>
      <c r="I81" s="313"/>
      <c r="J81" s="313"/>
    </row>
    <row r="82" spans="1:10" s="115" customFormat="1" ht="42.75" customHeight="1" x14ac:dyDescent="0.25">
      <c r="A82" s="51">
        <v>30</v>
      </c>
      <c r="B82" s="318" t="s">
        <v>336</v>
      </c>
      <c r="C82" s="315"/>
      <c r="D82" s="315"/>
      <c r="E82" s="315"/>
      <c r="F82" s="315"/>
      <c r="G82" s="315"/>
      <c r="H82" s="315"/>
      <c r="I82" s="315"/>
      <c r="J82" s="315"/>
    </row>
    <row r="83" spans="1:10" x14ac:dyDescent="0.25">
      <c r="A83" s="313"/>
      <c r="B83" s="313"/>
      <c r="C83" s="313"/>
      <c r="D83" s="313"/>
      <c r="E83" s="313"/>
      <c r="F83" s="313"/>
      <c r="G83" s="313"/>
      <c r="H83" s="313"/>
      <c r="I83" s="313"/>
      <c r="J83" s="313"/>
    </row>
    <row r="84" spans="1:10" s="115" customFormat="1" ht="30" customHeight="1" x14ac:dyDescent="0.25">
      <c r="A84" s="51">
        <v>31</v>
      </c>
      <c r="B84" s="318" t="s">
        <v>337</v>
      </c>
      <c r="C84" s="315"/>
      <c r="D84" s="315"/>
      <c r="E84" s="315"/>
      <c r="F84" s="315"/>
      <c r="G84" s="315"/>
      <c r="H84" s="315"/>
      <c r="I84" s="315"/>
      <c r="J84" s="315"/>
    </row>
    <row r="85" spans="1:10" x14ac:dyDescent="0.25">
      <c r="A85" s="313"/>
      <c r="B85" s="313"/>
      <c r="C85" s="313"/>
      <c r="D85" s="313"/>
      <c r="E85" s="313"/>
      <c r="F85" s="313"/>
      <c r="G85" s="313"/>
      <c r="H85" s="313"/>
      <c r="I85" s="313"/>
      <c r="J85" s="313"/>
    </row>
    <row r="86" spans="1:10" x14ac:dyDescent="0.25">
      <c r="A86" s="51">
        <v>32</v>
      </c>
      <c r="B86" s="314" t="s">
        <v>338</v>
      </c>
      <c r="C86" s="314"/>
      <c r="D86" s="314"/>
      <c r="E86" s="314"/>
      <c r="F86" s="314"/>
      <c r="G86" s="314"/>
      <c r="H86" s="314"/>
      <c r="I86" s="314"/>
      <c r="J86" s="314"/>
    </row>
    <row r="87" spans="1:10" x14ac:dyDescent="0.25">
      <c r="A87" s="313"/>
      <c r="B87" s="313"/>
      <c r="C87" s="313"/>
      <c r="D87" s="313"/>
      <c r="E87" s="313"/>
      <c r="F87" s="313"/>
      <c r="G87" s="313"/>
      <c r="H87" s="313"/>
      <c r="I87" s="313"/>
      <c r="J87" s="313"/>
    </row>
    <row r="88" spans="1:10" ht="46.5" customHeight="1" x14ac:dyDescent="0.25">
      <c r="A88" s="51">
        <v>33</v>
      </c>
      <c r="B88" s="318" t="s">
        <v>339</v>
      </c>
      <c r="C88" s="315"/>
      <c r="D88" s="315"/>
      <c r="E88" s="315"/>
      <c r="F88" s="315"/>
      <c r="G88" s="315"/>
      <c r="H88" s="315"/>
      <c r="I88" s="315"/>
      <c r="J88" s="315"/>
    </row>
    <row r="89" spans="1:10" x14ac:dyDescent="0.25">
      <c r="A89" s="313"/>
      <c r="B89" s="313"/>
      <c r="C89" s="313"/>
      <c r="D89" s="313"/>
      <c r="E89" s="313"/>
      <c r="F89" s="313"/>
      <c r="G89" s="313"/>
      <c r="H89" s="313"/>
      <c r="I89" s="313"/>
      <c r="J89" s="313"/>
    </row>
    <row r="90" spans="1:10" ht="33.75" customHeight="1" x14ac:dyDescent="0.25">
      <c r="A90" s="51">
        <v>34</v>
      </c>
      <c r="B90" s="107" t="s">
        <v>340</v>
      </c>
      <c r="C90" s="310" t="s">
        <v>341</v>
      </c>
      <c r="D90" s="328"/>
      <c r="E90" s="328"/>
      <c r="F90" s="328"/>
      <c r="G90" s="328"/>
      <c r="H90" s="328"/>
      <c r="I90" s="328"/>
      <c r="J90" s="329"/>
    </row>
    <row r="91" spans="1:10" x14ac:dyDescent="0.25">
      <c r="A91" s="313"/>
      <c r="B91" s="313"/>
      <c r="C91" s="313"/>
      <c r="D91" s="313"/>
      <c r="E91" s="313"/>
      <c r="F91" s="313"/>
      <c r="G91" s="313"/>
      <c r="H91" s="313"/>
      <c r="I91" s="313"/>
      <c r="J91" s="313"/>
    </row>
    <row r="92" spans="1:10" ht="13" x14ac:dyDescent="0.25">
      <c r="A92" s="337" t="s">
        <v>342</v>
      </c>
      <c r="B92" s="338"/>
      <c r="C92" s="338"/>
      <c r="D92" s="338"/>
      <c r="E92" s="338"/>
      <c r="F92" s="338"/>
      <c r="G92" s="338"/>
      <c r="H92" s="338"/>
      <c r="I92" s="338"/>
      <c r="J92" s="339"/>
    </row>
    <row r="93" spans="1:10" ht="13" x14ac:dyDescent="0.25">
      <c r="A93" s="334"/>
      <c r="B93" s="335"/>
      <c r="C93" s="335"/>
      <c r="D93" s="335"/>
      <c r="E93" s="335"/>
      <c r="F93" s="335"/>
      <c r="G93" s="335"/>
      <c r="H93" s="335"/>
      <c r="I93" s="335"/>
      <c r="J93" s="336"/>
    </row>
    <row r="94" spans="1:10" ht="13" x14ac:dyDescent="0.25">
      <c r="A94" s="313">
        <v>35</v>
      </c>
      <c r="B94" s="106" t="s">
        <v>193</v>
      </c>
      <c r="C94" s="340" t="s">
        <v>343</v>
      </c>
      <c r="D94" s="340"/>
      <c r="E94" s="340"/>
      <c r="F94" s="340"/>
      <c r="G94" s="340"/>
      <c r="H94" s="340"/>
      <c r="I94" s="340"/>
      <c r="J94" s="340"/>
    </row>
    <row r="95" spans="1:10" ht="13" x14ac:dyDescent="0.25">
      <c r="A95" s="313"/>
      <c r="B95" s="106" t="s">
        <v>194</v>
      </c>
      <c r="C95" s="340" t="s">
        <v>344</v>
      </c>
      <c r="D95" s="340"/>
      <c r="E95" s="340"/>
      <c r="F95" s="340"/>
      <c r="G95" s="340"/>
      <c r="H95" s="340"/>
      <c r="I95" s="340"/>
      <c r="J95" s="340"/>
    </row>
    <row r="96" spans="1:10" ht="13" x14ac:dyDescent="0.25">
      <c r="A96" s="313"/>
      <c r="B96" s="106" t="s">
        <v>195</v>
      </c>
      <c r="C96" s="340" t="s">
        <v>345</v>
      </c>
      <c r="D96" s="340"/>
      <c r="E96" s="340"/>
      <c r="F96" s="340"/>
      <c r="G96" s="340"/>
      <c r="H96" s="340"/>
      <c r="I96" s="340"/>
      <c r="J96" s="340"/>
    </row>
    <row r="97" spans="1:10" x14ac:dyDescent="0.25">
      <c r="A97" s="313"/>
      <c r="B97" s="313"/>
      <c r="C97" s="313"/>
      <c r="D97" s="313"/>
      <c r="E97" s="313"/>
      <c r="F97" s="313"/>
      <c r="G97" s="313"/>
      <c r="H97" s="313"/>
      <c r="I97" s="313"/>
      <c r="J97" s="313"/>
    </row>
    <row r="98" spans="1:10" ht="24.75" customHeight="1" x14ac:dyDescent="0.25">
      <c r="A98" s="51">
        <v>36</v>
      </c>
      <c r="B98" s="103" t="s">
        <v>346</v>
      </c>
      <c r="C98" s="312" t="s">
        <v>347</v>
      </c>
      <c r="D98" s="312"/>
      <c r="E98" s="312"/>
      <c r="F98" s="312"/>
      <c r="G98" s="312"/>
      <c r="H98" s="312"/>
      <c r="I98" s="312"/>
      <c r="J98" s="312"/>
    </row>
    <row r="99" spans="1:10" x14ac:dyDescent="0.25">
      <c r="A99" s="111"/>
      <c r="B99" s="309"/>
      <c r="C99" s="310"/>
      <c r="D99" s="310"/>
      <c r="E99" s="310"/>
      <c r="F99" s="310"/>
      <c r="G99" s="310"/>
      <c r="H99" s="310"/>
      <c r="I99" s="310"/>
      <c r="J99" s="311"/>
    </row>
    <row r="100" spans="1:10" ht="105" customHeight="1" x14ac:dyDescent="0.25">
      <c r="A100" s="51">
        <v>37</v>
      </c>
      <c r="B100" s="103" t="s">
        <v>348</v>
      </c>
      <c r="C100" s="312" t="s">
        <v>349</v>
      </c>
      <c r="D100" s="312"/>
      <c r="E100" s="312"/>
      <c r="F100" s="312"/>
      <c r="G100" s="312"/>
      <c r="H100" s="312"/>
      <c r="I100" s="312"/>
      <c r="J100" s="312"/>
    </row>
    <row r="101" spans="1:10" x14ac:dyDescent="0.25">
      <c r="A101" s="116"/>
      <c r="B101" s="309"/>
      <c r="C101" s="310"/>
      <c r="D101" s="310"/>
      <c r="E101" s="310"/>
      <c r="F101" s="310"/>
      <c r="G101" s="310"/>
      <c r="H101" s="310"/>
      <c r="I101" s="310"/>
      <c r="J101" s="311"/>
    </row>
    <row r="102" spans="1:10" ht="25.5" customHeight="1" x14ac:dyDescent="0.25">
      <c r="A102" s="110">
        <v>38</v>
      </c>
      <c r="B102" s="103" t="s">
        <v>350</v>
      </c>
      <c r="C102" s="312" t="s">
        <v>351</v>
      </c>
      <c r="D102" s="312"/>
      <c r="E102" s="312"/>
      <c r="F102" s="312"/>
      <c r="G102" s="312"/>
      <c r="H102" s="312"/>
      <c r="I102" s="312"/>
      <c r="J102" s="312"/>
    </row>
    <row r="103" spans="1:10" ht="13" x14ac:dyDescent="0.25">
      <c r="A103" s="56"/>
      <c r="B103" s="57"/>
      <c r="C103" s="57"/>
      <c r="D103" s="57"/>
      <c r="E103" s="57"/>
      <c r="F103" s="57"/>
      <c r="G103" s="57"/>
      <c r="H103" s="57"/>
      <c r="I103" s="57"/>
      <c r="J103" s="58"/>
    </row>
    <row r="104" spans="1:10" ht="89.25" customHeight="1" x14ac:dyDescent="0.25">
      <c r="A104" s="51">
        <v>39</v>
      </c>
      <c r="B104" s="318" t="s">
        <v>352</v>
      </c>
      <c r="C104" s="315"/>
      <c r="D104" s="315"/>
      <c r="E104" s="315"/>
      <c r="F104" s="315"/>
      <c r="G104" s="315"/>
      <c r="H104" s="315"/>
      <c r="I104" s="315"/>
      <c r="J104" s="315"/>
    </row>
    <row r="105" spans="1:10" x14ac:dyDescent="0.25">
      <c r="A105" s="313"/>
      <c r="B105" s="313"/>
      <c r="C105" s="313"/>
      <c r="D105" s="313"/>
      <c r="E105" s="313"/>
      <c r="F105" s="313"/>
      <c r="G105" s="313"/>
      <c r="H105" s="313"/>
      <c r="I105" s="313"/>
      <c r="J105" s="313"/>
    </row>
    <row r="106" spans="1:10" ht="13" x14ac:dyDescent="0.3">
      <c r="A106" s="325" t="s">
        <v>353</v>
      </c>
      <c r="B106" s="325"/>
      <c r="C106" s="325"/>
      <c r="D106" s="325"/>
      <c r="E106" s="325"/>
      <c r="F106" s="325"/>
      <c r="G106" s="325"/>
      <c r="H106" s="325"/>
      <c r="I106" s="325"/>
      <c r="J106" s="325"/>
    </row>
    <row r="107" spans="1:10" x14ac:dyDescent="0.25">
      <c r="A107" s="313"/>
      <c r="B107" s="313"/>
      <c r="C107" s="313"/>
      <c r="D107" s="313"/>
      <c r="E107" s="313"/>
      <c r="F107" s="313"/>
      <c r="G107" s="313"/>
      <c r="H107" s="313"/>
      <c r="I107" s="313"/>
      <c r="J107" s="313"/>
    </row>
    <row r="108" spans="1:10" x14ac:dyDescent="0.25">
      <c r="A108" s="51">
        <v>40</v>
      </c>
      <c r="B108" s="315" t="s">
        <v>354</v>
      </c>
      <c r="C108" s="315"/>
      <c r="D108" s="315"/>
      <c r="E108" s="315"/>
      <c r="F108" s="315"/>
      <c r="G108" s="315"/>
      <c r="H108" s="315"/>
      <c r="I108" s="315"/>
      <c r="J108" s="315"/>
    </row>
    <row r="109" spans="1:10" x14ac:dyDescent="0.25">
      <c r="A109" s="313"/>
      <c r="B109" s="313"/>
      <c r="C109" s="313"/>
      <c r="D109" s="313"/>
      <c r="E109" s="313"/>
      <c r="F109" s="313"/>
      <c r="G109" s="313"/>
      <c r="H109" s="313"/>
      <c r="I109" s="313"/>
      <c r="J109" s="313"/>
    </row>
    <row r="110" spans="1:10" ht="13" x14ac:dyDescent="0.3">
      <c r="A110" s="325" t="s">
        <v>355</v>
      </c>
      <c r="B110" s="325"/>
      <c r="C110" s="325"/>
      <c r="D110" s="325"/>
      <c r="E110" s="325"/>
      <c r="F110" s="325"/>
      <c r="G110" s="325"/>
      <c r="H110" s="325"/>
      <c r="I110" s="325"/>
      <c r="J110" s="325"/>
    </row>
    <row r="111" spans="1:10" x14ac:dyDescent="0.25">
      <c r="A111" s="313"/>
      <c r="B111" s="313"/>
      <c r="C111" s="313"/>
      <c r="D111" s="313"/>
      <c r="E111" s="313"/>
      <c r="F111" s="313"/>
      <c r="G111" s="313"/>
      <c r="H111" s="313"/>
      <c r="I111" s="313"/>
      <c r="J111" s="313"/>
    </row>
    <row r="112" spans="1:10" x14ac:dyDescent="0.25">
      <c r="A112" s="51">
        <v>41</v>
      </c>
      <c r="B112" s="315" t="s">
        <v>356</v>
      </c>
      <c r="C112" s="315"/>
      <c r="D112" s="315"/>
      <c r="E112" s="315"/>
      <c r="F112" s="315"/>
      <c r="G112" s="315"/>
      <c r="H112" s="315"/>
      <c r="I112" s="315"/>
      <c r="J112" s="315"/>
    </row>
    <row r="113" spans="1:10" x14ac:dyDescent="0.25">
      <c r="A113" s="313"/>
      <c r="B113" s="313"/>
      <c r="C113" s="313"/>
      <c r="D113" s="313"/>
      <c r="E113" s="313"/>
      <c r="F113" s="313"/>
      <c r="G113" s="313"/>
      <c r="H113" s="313"/>
      <c r="I113" s="313"/>
      <c r="J113" s="313"/>
    </row>
    <row r="114" spans="1:10" x14ac:dyDescent="0.25">
      <c r="A114" s="51"/>
      <c r="B114" s="333" t="s">
        <v>358</v>
      </c>
      <c r="C114" s="315"/>
      <c r="D114" s="315"/>
      <c r="E114" s="315"/>
      <c r="F114" s="315"/>
      <c r="G114" s="315"/>
      <c r="H114" s="315"/>
      <c r="I114" s="315"/>
      <c r="J114" s="315"/>
    </row>
    <row r="115" spans="1:10" x14ac:dyDescent="0.25">
      <c r="A115" s="313"/>
      <c r="B115" s="313"/>
      <c r="C115" s="313"/>
      <c r="D115" s="313"/>
      <c r="E115" s="313"/>
      <c r="F115" s="313"/>
      <c r="G115" s="313"/>
      <c r="H115" s="313"/>
      <c r="I115" s="313"/>
      <c r="J115" s="313"/>
    </row>
    <row r="116" spans="1:10" x14ac:dyDescent="0.25">
      <c r="A116" s="313"/>
      <c r="B116" s="314" t="s">
        <v>143</v>
      </c>
      <c r="C116" s="314"/>
      <c r="D116" s="314"/>
      <c r="E116" s="314"/>
      <c r="F116" s="314"/>
      <c r="G116" s="314"/>
      <c r="H116" s="314"/>
      <c r="I116" s="314"/>
      <c r="J116" s="314"/>
    </row>
    <row r="117" spans="1:10" ht="42.75" customHeight="1" x14ac:dyDescent="0.25">
      <c r="A117" s="313"/>
      <c r="B117" s="318" t="s">
        <v>357</v>
      </c>
      <c r="C117" s="318"/>
      <c r="D117" s="318"/>
      <c r="E117" s="318"/>
      <c r="F117" s="318"/>
      <c r="G117" s="318"/>
      <c r="H117" s="318"/>
      <c r="I117" s="318"/>
      <c r="J117" s="318"/>
    </row>
  </sheetData>
  <sheetProtection algorithmName="SHA-512" hashValue="rLWHJjvQ24kpg7mwvLsw1hlOdCagwCMDgHj0aDyCSUbL0h6oMdhRz6Ig3J5z90OlLxmcVdshc82q+frHcpzpuQ==" saltValue="RYlxgfWDcXicxdZEy0kR4w==" spinCount="100000" sheet="1" formatCells="0" formatColumns="0" formatRows="0" insertColumns="0" insertRows="0" insertHyperlinks="0" deleteColumns="0" deleteRows="0" sort="0" autoFilter="0" pivotTables="0"/>
  <mergeCells count="129">
    <mergeCell ref="A3:J3"/>
    <mergeCell ref="A1:J1"/>
    <mergeCell ref="A2:J2"/>
    <mergeCell ref="A109:J109"/>
    <mergeCell ref="A110:J110"/>
    <mergeCell ref="A67:J67"/>
    <mergeCell ref="A77:J77"/>
    <mergeCell ref="B60:B61"/>
    <mergeCell ref="A59:J59"/>
    <mergeCell ref="A52:J52"/>
    <mergeCell ref="A54:J54"/>
    <mergeCell ref="A57:J57"/>
    <mergeCell ref="A55:A56"/>
    <mergeCell ref="B55:B56"/>
    <mergeCell ref="A7:J7"/>
    <mergeCell ref="A5:J5"/>
    <mergeCell ref="A17:J17"/>
    <mergeCell ref="A8:A11"/>
    <mergeCell ref="A23:J23"/>
    <mergeCell ref="A18:A22"/>
    <mergeCell ref="B8:J8"/>
    <mergeCell ref="B18:J18"/>
    <mergeCell ref="A36:J37"/>
    <mergeCell ref="A38:J38"/>
    <mergeCell ref="B34:J34"/>
    <mergeCell ref="A111:J111"/>
    <mergeCell ref="A113:J113"/>
    <mergeCell ref="A79:J79"/>
    <mergeCell ref="A81:J81"/>
    <mergeCell ref="A83:J83"/>
    <mergeCell ref="A85:J85"/>
    <mergeCell ref="A87:J87"/>
    <mergeCell ref="A89:J89"/>
    <mergeCell ref="B104:J104"/>
    <mergeCell ref="A91:J91"/>
    <mergeCell ref="B80:J80"/>
    <mergeCell ref="B82:J82"/>
    <mergeCell ref="B84:J84"/>
    <mergeCell ref="B108:J108"/>
    <mergeCell ref="A92:J92"/>
    <mergeCell ref="A105:J105"/>
    <mergeCell ref="A106:J106"/>
    <mergeCell ref="A107:J107"/>
    <mergeCell ref="B86:J86"/>
    <mergeCell ref="B88:J88"/>
    <mergeCell ref="C94:J94"/>
    <mergeCell ref="C95:J95"/>
    <mergeCell ref="C96:J96"/>
    <mergeCell ref="B116:J116"/>
    <mergeCell ref="A115:J115"/>
    <mergeCell ref="A116:A117"/>
    <mergeCell ref="C90:J90"/>
    <mergeCell ref="C60:J60"/>
    <mergeCell ref="C61:J61"/>
    <mergeCell ref="C63:J63"/>
    <mergeCell ref="A62:J62"/>
    <mergeCell ref="A60:A61"/>
    <mergeCell ref="B117:J117"/>
    <mergeCell ref="B112:J112"/>
    <mergeCell ref="B114:J114"/>
    <mergeCell ref="A93:J93"/>
    <mergeCell ref="A94:A96"/>
    <mergeCell ref="A68:A69"/>
    <mergeCell ref="C68:J68"/>
    <mergeCell ref="B69:J69"/>
    <mergeCell ref="A70:J70"/>
    <mergeCell ref="A71:A72"/>
    <mergeCell ref="C71:J71"/>
    <mergeCell ref="B72:J72"/>
    <mergeCell ref="A73:J73"/>
    <mergeCell ref="A97:J97"/>
    <mergeCell ref="C98:J98"/>
    <mergeCell ref="B24:J24"/>
    <mergeCell ref="B4:J4"/>
    <mergeCell ref="B6:J6"/>
    <mergeCell ref="B21:J21"/>
    <mergeCell ref="B28:J28"/>
    <mergeCell ref="B9:J9"/>
    <mergeCell ref="B19:J19"/>
    <mergeCell ref="B20:J20"/>
    <mergeCell ref="B13:J13"/>
    <mergeCell ref="B14:J14"/>
    <mergeCell ref="A12:J12"/>
    <mergeCell ref="B16:J16"/>
    <mergeCell ref="A15:J15"/>
    <mergeCell ref="A13:A14"/>
    <mergeCell ref="B10:J10"/>
    <mergeCell ref="B11:J11"/>
    <mergeCell ref="B22:J22"/>
    <mergeCell ref="A27:J27"/>
    <mergeCell ref="A25:J25"/>
    <mergeCell ref="B26:J26"/>
    <mergeCell ref="A32:A34"/>
    <mergeCell ref="B30:J30"/>
    <mergeCell ref="A29:J29"/>
    <mergeCell ref="A31:J31"/>
    <mergeCell ref="B78:J78"/>
    <mergeCell ref="B66:J66"/>
    <mergeCell ref="A65:A66"/>
    <mergeCell ref="A44:J44"/>
    <mergeCell ref="A46:J46"/>
    <mergeCell ref="B32:J32"/>
    <mergeCell ref="B33:J33"/>
    <mergeCell ref="A48:J48"/>
    <mergeCell ref="A50:J50"/>
    <mergeCell ref="B43:J43"/>
    <mergeCell ref="C56:J56"/>
    <mergeCell ref="C58:J58"/>
    <mergeCell ref="B49:J49"/>
    <mergeCell ref="C65:J65"/>
    <mergeCell ref="B45:J45"/>
    <mergeCell ref="B76:J76"/>
    <mergeCell ref="A47:J47"/>
    <mergeCell ref="C39:J39"/>
    <mergeCell ref="C53:J53"/>
    <mergeCell ref="A64:J64"/>
    <mergeCell ref="B99:J99"/>
    <mergeCell ref="C102:J102"/>
    <mergeCell ref="C100:J100"/>
    <mergeCell ref="B101:J101"/>
    <mergeCell ref="A35:J35"/>
    <mergeCell ref="C55:J55"/>
    <mergeCell ref="B41:J41"/>
    <mergeCell ref="A40:J40"/>
    <mergeCell ref="A42:J42"/>
    <mergeCell ref="C51:J51"/>
    <mergeCell ref="A74:A75"/>
    <mergeCell ref="C74:J74"/>
    <mergeCell ref="B75:J75"/>
  </mergeCells>
  <pageMargins left="0.7" right="0.7" top="0.75" bottom="0.75" header="0.3" footer="0.3"/>
  <pageSetup paperSize="9" scale="69" orientation="portrait" r:id="rId1"/>
  <rowBreaks count="1" manualBreakCount="1">
    <brk id="46"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F744A-0366-4A35-9306-F61C7D01A41D}">
  <sheetPr codeName="Blad2">
    <pageSetUpPr fitToPage="1"/>
  </sheetPr>
  <dimension ref="A1:S127"/>
  <sheetViews>
    <sheetView topLeftCell="A18" zoomScale="110" zoomScaleNormal="110" zoomScaleSheetLayoutView="100" zoomScalePageLayoutView="20" workbookViewId="0">
      <selection activeCell="A46" sqref="A46:D46"/>
    </sheetView>
  </sheetViews>
  <sheetFormatPr defaultColWidth="9.08984375" defaultRowHeight="12.5" x14ac:dyDescent="0.25"/>
  <cols>
    <col min="1" max="1" width="15.36328125" style="92" customWidth="1"/>
    <col min="2" max="2" width="7.453125" style="92" customWidth="1"/>
    <col min="3" max="3" width="6.08984375" style="92" customWidth="1"/>
    <col min="4" max="4" width="3.6328125" style="92" customWidth="1"/>
    <col min="5" max="5" width="9.6328125" style="92" customWidth="1"/>
    <col min="6" max="6" width="11.08984375" style="92" customWidth="1"/>
    <col min="7" max="7" width="12.08984375" style="92" customWidth="1"/>
    <col min="8" max="8" width="13.453125" style="92" customWidth="1"/>
    <col min="9" max="9" width="7.54296875" style="92" customWidth="1"/>
    <col min="10" max="10" width="10.08984375" style="92" customWidth="1"/>
    <col min="11" max="11" width="14.36328125" style="92" customWidth="1"/>
    <col min="12" max="12" width="73.90625" style="85" bestFit="1" customWidth="1"/>
    <col min="13" max="13" width="1.90625" style="85" customWidth="1"/>
    <col min="14" max="14" width="22" style="85" customWidth="1"/>
    <col min="15" max="16" width="2.6328125" style="85" customWidth="1"/>
    <col min="17" max="17" width="22.90625" style="85" customWidth="1"/>
    <col min="18" max="19" width="9.08984375" style="85" customWidth="1"/>
    <col min="20" max="16384" width="9.08984375" style="85"/>
  </cols>
  <sheetData>
    <row r="1" spans="1:12" ht="23" x14ac:dyDescent="0.25">
      <c r="A1" s="281" t="s">
        <v>580</v>
      </c>
      <c r="B1" s="282"/>
      <c r="C1" s="282"/>
      <c r="D1" s="282"/>
      <c r="E1" s="282"/>
      <c r="F1" s="282"/>
      <c r="G1" s="282"/>
      <c r="H1" s="282"/>
      <c r="I1" s="282"/>
      <c r="J1" s="283"/>
      <c r="K1" s="29" t="s">
        <v>303</v>
      </c>
      <c r="L1" s="84"/>
    </row>
    <row r="2" spans="1:12" ht="12.75" customHeight="1" x14ac:dyDescent="0.25">
      <c r="A2" s="191" t="s">
        <v>506</v>
      </c>
      <c r="B2" s="192"/>
      <c r="C2" s="192"/>
      <c r="D2" s="192"/>
      <c r="E2" s="192"/>
      <c r="F2" s="192"/>
      <c r="G2" s="192"/>
      <c r="H2" s="192"/>
      <c r="I2" s="192"/>
      <c r="J2" s="193"/>
      <c r="K2" s="72" t="s">
        <v>262</v>
      </c>
      <c r="L2" s="84"/>
    </row>
    <row r="3" spans="1:12" s="24" customFormat="1" ht="6" customHeight="1" x14ac:dyDescent="0.25">
      <c r="A3" s="284"/>
      <c r="B3" s="285"/>
      <c r="C3" s="285"/>
      <c r="D3" s="285"/>
      <c r="E3" s="285"/>
      <c r="F3" s="285"/>
      <c r="G3" s="285"/>
      <c r="H3" s="285"/>
      <c r="I3" s="285"/>
      <c r="J3" s="286"/>
      <c r="K3" s="86"/>
      <c r="L3" s="87"/>
    </row>
    <row r="4" spans="1:12" s="24" customFormat="1" ht="12.75" customHeight="1" x14ac:dyDescent="0.25">
      <c r="A4" s="284" t="s">
        <v>511</v>
      </c>
      <c r="B4" s="285"/>
      <c r="C4" s="285"/>
      <c r="D4" s="285"/>
      <c r="E4" s="285"/>
      <c r="F4" s="95"/>
      <c r="G4" s="95"/>
      <c r="H4" s="95"/>
      <c r="I4" s="95"/>
      <c r="J4" s="71"/>
      <c r="K4" s="303"/>
      <c r="L4" s="87"/>
    </row>
    <row r="5" spans="1:12" ht="12.75" customHeight="1" x14ac:dyDescent="0.25">
      <c r="A5" s="66" t="s">
        <v>512</v>
      </c>
      <c r="B5" s="246"/>
      <c r="C5" s="244"/>
      <c r="D5" s="244"/>
      <c r="E5" s="245"/>
      <c r="F5" s="93" t="s">
        <v>507</v>
      </c>
      <c r="G5" s="304"/>
      <c r="H5" s="304"/>
      <c r="I5" s="304"/>
      <c r="J5" s="305"/>
      <c r="K5" s="303"/>
      <c r="L5" s="84"/>
    </row>
    <row r="6" spans="1:12" ht="12.75" customHeight="1" x14ac:dyDescent="0.25">
      <c r="A6" s="70" t="s">
        <v>513</v>
      </c>
      <c r="B6" s="246"/>
      <c r="C6" s="244"/>
      <c r="D6" s="244"/>
      <c r="E6" s="245"/>
      <c r="F6" s="93" t="s">
        <v>192</v>
      </c>
      <c r="G6" s="306"/>
      <c r="H6" s="306"/>
      <c r="I6" s="306"/>
      <c r="J6" s="307"/>
      <c r="K6" s="303"/>
      <c r="L6" s="84"/>
    </row>
    <row r="7" spans="1:12" ht="12.75" customHeight="1" x14ac:dyDescent="0.25">
      <c r="A7" s="70" t="s">
        <v>514</v>
      </c>
      <c r="B7" s="206"/>
      <c r="C7" s="206"/>
      <c r="D7" s="206"/>
      <c r="E7" s="206"/>
      <c r="F7" s="93" t="s">
        <v>184</v>
      </c>
      <c r="G7" s="304"/>
      <c r="H7" s="304"/>
      <c r="I7" s="304"/>
      <c r="J7" s="305"/>
      <c r="K7" s="303"/>
      <c r="L7" s="84"/>
    </row>
    <row r="8" spans="1:12" ht="12.75" customHeight="1" x14ac:dyDescent="0.25">
      <c r="A8" s="59"/>
      <c r="B8" s="206"/>
      <c r="C8" s="206"/>
      <c r="D8" s="206"/>
      <c r="E8" s="206"/>
      <c r="F8" s="6"/>
      <c r="G8" s="6"/>
      <c r="H8" s="6"/>
      <c r="I8" s="6"/>
      <c r="J8" s="32"/>
      <c r="K8" s="303"/>
      <c r="L8" s="84"/>
    </row>
    <row r="9" spans="1:12" ht="12" customHeight="1" x14ac:dyDescent="0.25">
      <c r="A9" s="59"/>
      <c r="B9" s="206"/>
      <c r="C9" s="206"/>
      <c r="D9" s="206"/>
      <c r="E9" s="206"/>
      <c r="F9" s="6"/>
      <c r="G9" s="6"/>
      <c r="H9" s="6"/>
      <c r="I9" s="6"/>
      <c r="J9" s="32"/>
      <c r="K9" s="303"/>
      <c r="L9" s="84"/>
    </row>
    <row r="10" spans="1:12" s="24" customFormat="1" x14ac:dyDescent="0.25">
      <c r="A10" s="33" t="s">
        <v>508</v>
      </c>
      <c r="B10" s="6"/>
      <c r="C10" s="6"/>
      <c r="D10" s="6"/>
      <c r="E10" s="6"/>
      <c r="F10" s="6"/>
      <c r="G10" s="6"/>
      <c r="H10" s="6"/>
      <c r="I10" s="6"/>
      <c r="J10" s="32"/>
      <c r="K10" s="303"/>
      <c r="L10" s="87"/>
    </row>
    <row r="11" spans="1:12" s="24" customFormat="1" x14ac:dyDescent="0.25">
      <c r="A11" s="70" t="s">
        <v>510</v>
      </c>
      <c r="B11" s="308"/>
      <c r="C11" s="308"/>
      <c r="D11" s="308"/>
      <c r="E11" s="308"/>
      <c r="F11" s="93" t="s">
        <v>507</v>
      </c>
      <c r="G11" s="304"/>
      <c r="H11" s="304"/>
      <c r="I11" s="304"/>
      <c r="J11" s="305"/>
      <c r="K11" s="303"/>
      <c r="L11" s="87"/>
    </row>
    <row r="12" spans="1:12" s="24" customFormat="1" x14ac:dyDescent="0.25">
      <c r="A12" s="70" t="s">
        <v>509</v>
      </c>
      <c r="B12" s="150"/>
      <c r="C12" s="194"/>
      <c r="D12" s="194"/>
      <c r="E12" s="194"/>
      <c r="F12" s="194"/>
      <c r="G12" s="194"/>
      <c r="H12" s="194"/>
      <c r="I12" s="194"/>
      <c r="J12" s="195"/>
      <c r="K12" s="303"/>
      <c r="L12" s="87"/>
    </row>
    <row r="13" spans="1:12" s="24" customFormat="1" x14ac:dyDescent="0.25">
      <c r="A13" s="70"/>
      <c r="B13" s="159"/>
      <c r="C13" s="199"/>
      <c r="D13" s="199"/>
      <c r="E13" s="199"/>
      <c r="F13" s="199"/>
      <c r="G13" s="199"/>
      <c r="H13" s="199"/>
      <c r="I13" s="199"/>
      <c r="J13" s="200"/>
      <c r="K13" s="303"/>
      <c r="L13" s="87"/>
    </row>
    <row r="14" spans="1:12" s="24" customFormat="1" ht="6.75" customHeight="1" x14ac:dyDescent="0.25">
      <c r="A14" s="33"/>
      <c r="B14" s="6"/>
      <c r="C14" s="6"/>
      <c r="D14" s="6"/>
      <c r="E14" s="6"/>
      <c r="F14" s="6"/>
      <c r="G14" s="6"/>
      <c r="H14" s="6"/>
      <c r="I14" s="6"/>
      <c r="J14" s="32"/>
      <c r="K14" s="88"/>
      <c r="L14" s="87"/>
    </row>
    <row r="15" spans="1:12" s="24" customFormat="1" ht="12.75" customHeight="1" x14ac:dyDescent="0.25">
      <c r="A15" s="293" t="s">
        <v>515</v>
      </c>
      <c r="B15" s="294"/>
      <c r="C15" s="294"/>
      <c r="D15" s="294"/>
      <c r="E15" s="294"/>
      <c r="F15" s="294"/>
      <c r="G15" s="294"/>
      <c r="H15" s="294"/>
      <c r="I15" s="294"/>
      <c r="J15" s="295"/>
      <c r="K15" s="10"/>
      <c r="L15" s="87"/>
    </row>
    <row r="16" spans="1:12" s="28" customFormat="1" ht="13.5" customHeight="1" x14ac:dyDescent="0.25">
      <c r="A16" s="296" t="s">
        <v>528</v>
      </c>
      <c r="B16" s="297"/>
      <c r="C16" s="297"/>
      <c r="D16" s="297"/>
      <c r="E16" s="297"/>
      <c r="F16" s="297"/>
      <c r="G16" s="297"/>
      <c r="H16" s="297"/>
      <c r="I16" s="297"/>
      <c r="J16" s="298"/>
      <c r="K16" s="39"/>
    </row>
    <row r="17" spans="1:14" ht="15" customHeight="1" x14ac:dyDescent="0.25">
      <c r="A17" s="299" t="s">
        <v>529</v>
      </c>
      <c r="B17" s="300"/>
      <c r="C17" s="300"/>
      <c r="D17" s="300"/>
      <c r="E17" s="206"/>
      <c r="F17" s="206"/>
      <c r="G17" s="206"/>
      <c r="H17" s="206"/>
      <c r="I17" s="206"/>
      <c r="J17" s="270"/>
      <c r="K17" s="88"/>
      <c r="L17" s="84"/>
    </row>
    <row r="18" spans="1:14" ht="15" customHeight="1" x14ac:dyDescent="0.25">
      <c r="A18" s="70" t="s">
        <v>313</v>
      </c>
      <c r="B18" s="246"/>
      <c r="C18" s="244"/>
      <c r="D18" s="244"/>
      <c r="E18" s="245"/>
      <c r="F18" s="301" t="s">
        <v>516</v>
      </c>
      <c r="G18" s="302"/>
      <c r="H18" s="302"/>
      <c r="I18" s="287"/>
      <c r="J18" s="288"/>
      <c r="K18" s="88"/>
      <c r="L18" s="84"/>
    </row>
    <row r="19" spans="1:14" ht="15" customHeight="1" x14ac:dyDescent="0.25">
      <c r="A19" s="70"/>
      <c r="B19" s="246"/>
      <c r="C19" s="244"/>
      <c r="D19" s="244"/>
      <c r="E19" s="245"/>
      <c r="F19" s="272" t="s">
        <v>517</v>
      </c>
      <c r="G19" s="273"/>
      <c r="H19" s="273"/>
      <c r="I19" s="287"/>
      <c r="J19" s="288"/>
      <c r="K19" s="88"/>
      <c r="L19" s="289"/>
      <c r="M19" s="290"/>
      <c r="N19" s="290"/>
    </row>
    <row r="20" spans="1:14" ht="15" customHeight="1" x14ac:dyDescent="0.25">
      <c r="A20" s="59" t="s">
        <v>523</v>
      </c>
      <c r="B20" s="246"/>
      <c r="C20" s="244"/>
      <c r="D20" s="244"/>
      <c r="E20" s="245"/>
      <c r="F20" s="264" t="s">
        <v>518</v>
      </c>
      <c r="G20" s="265"/>
      <c r="H20" s="265"/>
      <c r="I20" s="291"/>
      <c r="J20" s="292"/>
      <c r="K20" s="88"/>
      <c r="L20" s="84"/>
    </row>
    <row r="21" spans="1:14" ht="21.5" customHeight="1" x14ac:dyDescent="0.25">
      <c r="A21" s="144" t="s">
        <v>524</v>
      </c>
      <c r="B21" s="246"/>
      <c r="C21" s="244"/>
      <c r="D21" s="244"/>
      <c r="E21" s="245"/>
      <c r="F21" s="272" t="s">
        <v>519</v>
      </c>
      <c r="G21" s="273"/>
      <c r="H21" s="273"/>
      <c r="I21" s="274"/>
      <c r="J21" s="275"/>
      <c r="K21" s="88"/>
    </row>
    <row r="22" spans="1:14" ht="15" customHeight="1" x14ac:dyDescent="0.25">
      <c r="A22" s="59" t="s">
        <v>525</v>
      </c>
      <c r="B22" s="276" t="s">
        <v>527</v>
      </c>
      <c r="C22" s="215"/>
      <c r="D22" s="215"/>
      <c r="E22" s="216"/>
      <c r="F22" s="277" t="s">
        <v>520</v>
      </c>
      <c r="G22" s="278"/>
      <c r="H22" s="278"/>
      <c r="I22" s="278"/>
      <c r="J22" s="279"/>
      <c r="K22" s="88"/>
    </row>
    <row r="23" spans="1:14" ht="15" customHeight="1" x14ac:dyDescent="0.25">
      <c r="A23" s="59" t="s">
        <v>526</v>
      </c>
      <c r="B23" s="176"/>
      <c r="C23" s="176"/>
      <c r="D23" s="176"/>
      <c r="E23" s="176"/>
      <c r="F23" s="264" t="s">
        <v>521</v>
      </c>
      <c r="G23" s="265"/>
      <c r="H23" s="265"/>
      <c r="I23" s="246"/>
      <c r="J23" s="280"/>
      <c r="K23" s="88"/>
      <c r="L23" s="84"/>
    </row>
    <row r="24" spans="1:14" x14ac:dyDescent="0.25">
      <c r="A24" s="59" t="s">
        <v>317</v>
      </c>
      <c r="B24" s="246"/>
      <c r="C24" s="244"/>
      <c r="D24" s="244"/>
      <c r="E24" s="245"/>
      <c r="F24" s="264" t="s">
        <v>522</v>
      </c>
      <c r="G24" s="265"/>
      <c r="H24" s="265"/>
      <c r="I24" s="112"/>
      <c r="J24" s="113"/>
      <c r="K24" s="88"/>
      <c r="L24" s="84"/>
    </row>
    <row r="25" spans="1:14" x14ac:dyDescent="0.25">
      <c r="A25" s="96" t="s">
        <v>319</v>
      </c>
      <c r="B25" s="266" t="s">
        <v>262</v>
      </c>
      <c r="C25" s="267"/>
      <c r="D25" s="267"/>
      <c r="E25" s="268"/>
      <c r="F25" s="93"/>
      <c r="G25" s="93"/>
      <c r="H25" s="93"/>
      <c r="I25" s="69"/>
      <c r="J25" s="75"/>
      <c r="K25" s="88"/>
      <c r="L25" s="84"/>
    </row>
    <row r="26" spans="1:14" ht="3" customHeight="1" x14ac:dyDescent="0.25">
      <c r="A26" s="96"/>
      <c r="B26" s="94"/>
      <c r="C26" s="94"/>
      <c r="D26" s="94"/>
      <c r="E26" s="94"/>
      <c r="F26" s="17"/>
      <c r="G26" s="17"/>
      <c r="H26" s="69"/>
      <c r="I26" s="69"/>
      <c r="J26" s="42"/>
      <c r="K26" s="88"/>
      <c r="L26" s="84"/>
    </row>
    <row r="27" spans="1:14" s="24" customFormat="1" ht="15" customHeight="1" x14ac:dyDescent="0.25">
      <c r="A27" s="61" t="s">
        <v>535</v>
      </c>
      <c r="B27" s="6"/>
      <c r="C27" s="6"/>
      <c r="D27" s="6"/>
      <c r="E27" s="6"/>
      <c r="F27" s="6"/>
      <c r="G27" s="6"/>
      <c r="H27" s="6"/>
      <c r="I27" s="6"/>
      <c r="J27" s="42"/>
      <c r="K27" s="88"/>
      <c r="L27" s="87"/>
    </row>
    <row r="28" spans="1:14" ht="15" customHeight="1" x14ac:dyDescent="0.25">
      <c r="A28" s="269" t="s">
        <v>536</v>
      </c>
      <c r="B28" s="269"/>
      <c r="C28" s="269"/>
      <c r="D28" s="269"/>
      <c r="E28" s="206"/>
      <c r="F28" s="206"/>
      <c r="G28" s="206"/>
      <c r="H28" s="206"/>
      <c r="I28" s="206"/>
      <c r="J28" s="270"/>
      <c r="K28" s="88"/>
      <c r="L28" s="84"/>
    </row>
    <row r="29" spans="1:14" ht="23.25" customHeight="1" x14ac:dyDescent="0.25">
      <c r="A29" s="271" t="s">
        <v>537</v>
      </c>
      <c r="B29" s="271"/>
      <c r="C29" s="271"/>
      <c r="D29" s="271"/>
      <c r="E29" s="206"/>
      <c r="F29" s="206"/>
      <c r="G29" s="206"/>
      <c r="H29" s="206"/>
      <c r="I29" s="206"/>
      <c r="J29" s="270"/>
      <c r="K29" s="88"/>
      <c r="L29" s="84"/>
    </row>
    <row r="30" spans="1:14" s="24" customFormat="1" ht="25.5" customHeight="1" x14ac:dyDescent="0.25">
      <c r="A30" s="263" t="s">
        <v>538</v>
      </c>
      <c r="B30" s="263"/>
      <c r="C30" s="263"/>
      <c r="D30" s="263"/>
      <c r="E30" s="263"/>
      <c r="F30" s="263"/>
      <c r="G30" s="7" t="s">
        <v>531</v>
      </c>
      <c r="H30" s="7" t="s">
        <v>532</v>
      </c>
      <c r="I30" s="217" t="s">
        <v>533</v>
      </c>
      <c r="J30" s="218"/>
      <c r="K30" s="30" t="s">
        <v>530</v>
      </c>
      <c r="L30" s="87"/>
    </row>
    <row r="31" spans="1:14" ht="15" customHeight="1" x14ac:dyDescent="0.25">
      <c r="A31" s="247"/>
      <c r="B31" s="248"/>
      <c r="C31" s="248"/>
      <c r="D31" s="248"/>
      <c r="E31" s="248"/>
      <c r="F31" s="249"/>
      <c r="G31" s="72" t="s">
        <v>262</v>
      </c>
      <c r="H31" s="72" t="s">
        <v>262</v>
      </c>
      <c r="I31" s="261">
        <f>IFERROR(VLOOKUP(A31,'Products + withdrawal period'!$A$2:$C$1000,3,FALSE),0)</f>
        <v>0</v>
      </c>
      <c r="J31" s="262"/>
      <c r="K31" s="31" t="str">
        <f>IFERROR(slachtdatum-I31-1,"")</f>
        <v/>
      </c>
      <c r="L31" s="89"/>
    </row>
    <row r="32" spans="1:14" ht="15" customHeight="1" x14ac:dyDescent="0.25">
      <c r="A32" s="247"/>
      <c r="B32" s="248"/>
      <c r="C32" s="248"/>
      <c r="D32" s="248"/>
      <c r="E32" s="248"/>
      <c r="F32" s="249"/>
      <c r="G32" s="72" t="s">
        <v>262</v>
      </c>
      <c r="H32" s="72" t="s">
        <v>262</v>
      </c>
      <c r="I32" s="261">
        <f>IFERROR(VLOOKUP(A32,'Products + withdrawal period'!$A$2:$C$1000,3,FALSE),0)</f>
        <v>0</v>
      </c>
      <c r="J32" s="262"/>
      <c r="K32" s="31" t="str">
        <f>IFERROR(slachtdatum-I32-1,"")</f>
        <v/>
      </c>
      <c r="L32" s="89"/>
    </row>
    <row r="33" spans="1:19" ht="15" customHeight="1" x14ac:dyDescent="0.25">
      <c r="A33" s="247"/>
      <c r="B33" s="248"/>
      <c r="C33" s="248"/>
      <c r="D33" s="248"/>
      <c r="E33" s="248"/>
      <c r="F33" s="249"/>
      <c r="G33" s="72" t="s">
        <v>262</v>
      </c>
      <c r="H33" s="72" t="s">
        <v>262</v>
      </c>
      <c r="I33" s="261">
        <f>IFERROR(VLOOKUP(A33,'Products + withdrawal period'!$A$2:$C$1000,3,FALSE),0)</f>
        <v>0</v>
      </c>
      <c r="J33" s="262"/>
      <c r="K33" s="31" t="str">
        <f>IFERROR(slachtdatum-I33-1,"")</f>
        <v/>
      </c>
      <c r="L33" s="89"/>
    </row>
    <row r="34" spans="1:19" ht="15" customHeight="1" x14ac:dyDescent="0.25">
      <c r="A34" s="247"/>
      <c r="B34" s="248"/>
      <c r="C34" s="248"/>
      <c r="D34" s="248"/>
      <c r="E34" s="248"/>
      <c r="F34" s="249"/>
      <c r="G34" s="72" t="s">
        <v>262</v>
      </c>
      <c r="H34" s="72" t="s">
        <v>262</v>
      </c>
      <c r="I34" s="261">
        <f>IFERROR(VLOOKUP(A34,'Products + withdrawal period'!$A$2:$C$1000,3,FALSE),0)</f>
        <v>0</v>
      </c>
      <c r="J34" s="262"/>
      <c r="K34" s="31" t="str">
        <f>IFERROR(slachtdatum-I34-1,"")</f>
        <v/>
      </c>
      <c r="L34" s="89"/>
    </row>
    <row r="35" spans="1:19" ht="15" customHeight="1" x14ac:dyDescent="0.25">
      <c r="A35" s="243" t="s">
        <v>242</v>
      </c>
      <c r="B35" s="244"/>
      <c r="C35" s="244"/>
      <c r="D35" s="244"/>
      <c r="E35" s="244"/>
      <c r="F35" s="244"/>
      <c r="G35" s="73"/>
      <c r="H35" s="73"/>
      <c r="I35" s="254"/>
      <c r="J35" s="255"/>
      <c r="K35" s="31"/>
      <c r="L35" s="89"/>
    </row>
    <row r="36" spans="1:19" ht="15" customHeight="1" x14ac:dyDescent="0.25">
      <c r="A36" s="243" t="s">
        <v>242</v>
      </c>
      <c r="B36" s="244"/>
      <c r="C36" s="244"/>
      <c r="D36" s="244"/>
      <c r="E36" s="244"/>
      <c r="F36" s="244"/>
      <c r="G36" s="73"/>
      <c r="H36" s="73"/>
      <c r="I36" s="254"/>
      <c r="J36" s="255"/>
      <c r="K36" s="31"/>
      <c r="L36" s="89"/>
    </row>
    <row r="37" spans="1:19" ht="15" customHeight="1" x14ac:dyDescent="0.25">
      <c r="A37" s="243" t="s">
        <v>242</v>
      </c>
      <c r="B37" s="244"/>
      <c r="C37" s="244"/>
      <c r="D37" s="244"/>
      <c r="E37" s="244"/>
      <c r="F37" s="244"/>
      <c r="G37" s="73"/>
      <c r="H37" s="73"/>
      <c r="I37" s="254"/>
      <c r="J37" s="255"/>
      <c r="K37" s="31"/>
      <c r="L37" s="89"/>
    </row>
    <row r="38" spans="1:19" s="24" customFormat="1" ht="15" customHeight="1" x14ac:dyDescent="0.25">
      <c r="A38" s="256" t="s">
        <v>539</v>
      </c>
      <c r="B38" s="257"/>
      <c r="C38" s="257"/>
      <c r="D38" s="257"/>
      <c r="E38" s="257"/>
      <c r="F38" s="257"/>
      <c r="G38" s="257"/>
      <c r="H38" s="257"/>
      <c r="I38" s="257"/>
      <c r="J38" s="258"/>
      <c r="K38" s="88"/>
      <c r="L38" s="90"/>
    </row>
    <row r="39" spans="1:19" ht="12.75" customHeight="1" x14ac:dyDescent="0.25">
      <c r="A39" s="259" t="s">
        <v>540</v>
      </c>
      <c r="B39" s="260"/>
      <c r="C39" s="260"/>
      <c r="D39" s="260"/>
      <c r="E39" s="260"/>
      <c r="F39" s="260"/>
      <c r="G39" s="260"/>
      <c r="H39" s="235" t="s">
        <v>542</v>
      </c>
      <c r="I39" s="235"/>
      <c r="J39" s="223" t="s">
        <v>543</v>
      </c>
      <c r="K39" s="231" t="s">
        <v>530</v>
      </c>
      <c r="L39" s="89"/>
    </row>
    <row r="40" spans="1:19" ht="21" customHeight="1" x14ac:dyDescent="0.25">
      <c r="A40" s="251" t="s">
        <v>541</v>
      </c>
      <c r="B40" s="252"/>
      <c r="C40" s="252"/>
      <c r="D40" s="253"/>
      <c r="E40" s="7" t="s">
        <v>531</v>
      </c>
      <c r="F40" s="7" t="s">
        <v>532</v>
      </c>
      <c r="G40" s="121" t="s">
        <v>534</v>
      </c>
      <c r="H40" s="235"/>
      <c r="I40" s="235"/>
      <c r="J40" s="224"/>
      <c r="K40" s="250"/>
      <c r="L40" s="91"/>
      <c r="M40" s="2"/>
      <c r="N40" s="2"/>
      <c r="O40" s="2"/>
      <c r="P40" s="2"/>
      <c r="Q40" s="2"/>
      <c r="R40" s="4"/>
      <c r="S40" s="2"/>
    </row>
    <row r="41" spans="1:19" ht="15" customHeight="1" x14ac:dyDescent="0.25">
      <c r="A41" s="247"/>
      <c r="B41" s="248"/>
      <c r="C41" s="248"/>
      <c r="D41" s="249"/>
      <c r="E41" s="72" t="s">
        <v>262</v>
      </c>
      <c r="F41" s="72" t="s">
        <v>262</v>
      </c>
      <c r="G41" s="65">
        <f>IFERROR(VLOOKUP(A41,'Products + withdrawal period'!$D$2:$F$1000,3,FALSE),0)</f>
        <v>0</v>
      </c>
      <c r="H41" s="206"/>
      <c r="I41" s="206"/>
      <c r="J41" s="68" t="str">
        <f>IFERROR(IF(OR(E41="",A41=65,A41=66),"",CONCATENATE(E41-$B$25+1," dag(en)")),"")</f>
        <v/>
      </c>
      <c r="K41" s="31" t="str">
        <f>IFERROR(slachtdatum-G41-1,"")</f>
        <v/>
      </c>
      <c r="L41" s="89"/>
      <c r="M41" s="2"/>
      <c r="N41" s="2"/>
      <c r="O41" s="2"/>
      <c r="P41" s="2"/>
      <c r="Q41" s="2"/>
      <c r="R41" s="4"/>
      <c r="S41" s="2"/>
    </row>
    <row r="42" spans="1:19" ht="15" customHeight="1" x14ac:dyDescent="0.25">
      <c r="A42" s="247"/>
      <c r="B42" s="248"/>
      <c r="C42" s="248"/>
      <c r="D42" s="249"/>
      <c r="E42" s="72" t="s">
        <v>262</v>
      </c>
      <c r="F42" s="72" t="s">
        <v>262</v>
      </c>
      <c r="G42" s="65">
        <f>IFERROR(VLOOKUP(A42,'Products + withdrawal period'!$D$2:$F$1000,3,FALSE),0)</f>
        <v>0</v>
      </c>
      <c r="H42" s="206"/>
      <c r="I42" s="206"/>
      <c r="J42" s="68" t="str">
        <f t="shared" ref="J42:J45" si="0">IFERROR(IF(OR(E42="",A42=65,A42=66),"",CONCATENATE(E42-$B$25+1," dag(en)")),"")</f>
        <v/>
      </c>
      <c r="K42" s="31" t="str">
        <f>IFERROR(slachtdatum-G42-1,"")</f>
        <v/>
      </c>
      <c r="L42" s="89"/>
      <c r="M42" s="2"/>
      <c r="N42" s="2"/>
      <c r="O42" s="2"/>
      <c r="P42" s="2"/>
      <c r="Q42" s="2"/>
      <c r="R42" s="4"/>
      <c r="S42" s="2"/>
    </row>
    <row r="43" spans="1:19" ht="15" customHeight="1" x14ac:dyDescent="0.25">
      <c r="A43" s="247"/>
      <c r="B43" s="248"/>
      <c r="C43" s="248"/>
      <c r="D43" s="249"/>
      <c r="E43" s="72" t="s">
        <v>262</v>
      </c>
      <c r="F43" s="72" t="s">
        <v>262</v>
      </c>
      <c r="G43" s="65">
        <f>IFERROR(VLOOKUP(A43,'Products + withdrawal period'!$D$2:$F$1000,3,FALSE),0)</f>
        <v>0</v>
      </c>
      <c r="H43" s="206"/>
      <c r="I43" s="206"/>
      <c r="J43" s="68" t="str">
        <f t="shared" si="0"/>
        <v/>
      </c>
      <c r="K43" s="31" t="str">
        <f>IFERROR(slachtdatum-G43-1,"")</f>
        <v/>
      </c>
      <c r="L43" s="89"/>
      <c r="M43" s="2"/>
      <c r="N43" s="2"/>
      <c r="O43" s="2"/>
      <c r="P43" s="2"/>
      <c r="Q43" s="2"/>
      <c r="R43" s="2"/>
      <c r="S43" s="2"/>
    </row>
    <row r="44" spans="1:19" ht="15" customHeight="1" x14ac:dyDescent="0.25">
      <c r="A44" s="247"/>
      <c r="B44" s="248"/>
      <c r="C44" s="248"/>
      <c r="D44" s="249"/>
      <c r="E44" s="72" t="s">
        <v>262</v>
      </c>
      <c r="F44" s="72" t="s">
        <v>262</v>
      </c>
      <c r="G44" s="65">
        <f>IFERROR(VLOOKUP(A44,'Products + withdrawal period'!$D$2:$F$1000,3,FALSE),0)</f>
        <v>0</v>
      </c>
      <c r="H44" s="206"/>
      <c r="I44" s="206"/>
      <c r="J44" s="68" t="str">
        <f t="shared" si="0"/>
        <v/>
      </c>
      <c r="K44" s="31" t="str">
        <f>IFERROR(slachtdatum-G44-1,"")</f>
        <v/>
      </c>
      <c r="L44" s="89"/>
      <c r="M44" s="2"/>
      <c r="N44" s="2"/>
      <c r="O44" s="2"/>
      <c r="P44" s="2"/>
      <c r="Q44" s="2"/>
      <c r="R44" s="4"/>
      <c r="S44" s="2"/>
    </row>
    <row r="45" spans="1:19" ht="15" customHeight="1" x14ac:dyDescent="0.25">
      <c r="A45" s="247"/>
      <c r="B45" s="248"/>
      <c r="C45" s="248"/>
      <c r="D45" s="249"/>
      <c r="E45" s="72" t="s">
        <v>262</v>
      </c>
      <c r="F45" s="72" t="s">
        <v>262</v>
      </c>
      <c r="G45" s="65">
        <f>IFERROR(VLOOKUP(A45,'Products + withdrawal period'!$D$2:$F$1000,3,FALSE),0)</f>
        <v>0</v>
      </c>
      <c r="H45" s="206"/>
      <c r="I45" s="206"/>
      <c r="J45" s="68" t="str">
        <f t="shared" si="0"/>
        <v/>
      </c>
      <c r="K45" s="31" t="str">
        <f>IFERROR(slachtdatum-G45-1,"")</f>
        <v/>
      </c>
      <c r="L45" s="89"/>
      <c r="M45" s="2"/>
      <c r="N45" s="2"/>
      <c r="O45" s="2"/>
      <c r="P45" s="2"/>
      <c r="Q45" s="2"/>
      <c r="R45" s="4"/>
      <c r="S45" s="2"/>
    </row>
    <row r="46" spans="1:19" ht="15" customHeight="1" x14ac:dyDescent="0.25">
      <c r="A46" s="243"/>
      <c r="B46" s="244"/>
      <c r="C46" s="244"/>
      <c r="D46" s="245"/>
      <c r="E46" s="73"/>
      <c r="F46" s="73"/>
      <c r="G46" s="74"/>
      <c r="H46" s="206"/>
      <c r="I46" s="206"/>
      <c r="J46" s="81"/>
      <c r="K46" s="31"/>
      <c r="L46" s="89"/>
      <c r="M46" s="2"/>
      <c r="N46" s="2"/>
      <c r="O46" s="2"/>
      <c r="P46" s="2"/>
      <c r="Q46" s="2"/>
      <c r="R46" s="4"/>
      <c r="S46" s="2"/>
    </row>
    <row r="47" spans="1:19" ht="15" customHeight="1" x14ac:dyDescent="0.25">
      <c r="A47" s="243"/>
      <c r="B47" s="244"/>
      <c r="C47" s="244"/>
      <c r="D47" s="245"/>
      <c r="E47" s="73"/>
      <c r="F47" s="73"/>
      <c r="G47" s="74"/>
      <c r="H47" s="246"/>
      <c r="I47" s="245"/>
      <c r="J47" s="81"/>
      <c r="K47" s="31"/>
      <c r="L47" s="89"/>
      <c r="M47" s="2"/>
      <c r="N47" s="2"/>
      <c r="O47" s="2"/>
      <c r="P47" s="2"/>
      <c r="Q47" s="2"/>
      <c r="R47" s="4"/>
      <c r="S47" s="2"/>
    </row>
    <row r="48" spans="1:19" ht="15" customHeight="1" x14ac:dyDescent="0.25">
      <c r="A48" s="243"/>
      <c r="B48" s="244"/>
      <c r="C48" s="244"/>
      <c r="D48" s="245"/>
      <c r="E48" s="73"/>
      <c r="F48" s="73"/>
      <c r="G48" s="74"/>
      <c r="H48" s="246"/>
      <c r="I48" s="245"/>
      <c r="J48" s="81"/>
      <c r="K48" s="31"/>
      <c r="L48" s="89"/>
      <c r="M48" s="2"/>
      <c r="N48" s="2"/>
      <c r="O48" s="2"/>
      <c r="P48" s="2"/>
      <c r="Q48" s="2"/>
      <c r="R48" s="4"/>
      <c r="S48" s="2"/>
    </row>
    <row r="49" spans="1:19" ht="18.75" customHeight="1" x14ac:dyDescent="0.25">
      <c r="A49" s="214" t="s">
        <v>544</v>
      </c>
      <c r="B49" s="215"/>
      <c r="C49" s="215"/>
      <c r="D49" s="215"/>
      <c r="E49" s="215"/>
      <c r="F49" s="215"/>
      <c r="G49" s="215"/>
      <c r="H49" s="215"/>
      <c r="I49" s="215"/>
      <c r="J49" s="225"/>
      <c r="K49" s="82"/>
      <c r="L49" s="89"/>
      <c r="M49" s="2"/>
      <c r="N49" s="2"/>
      <c r="O49" s="2"/>
      <c r="P49" s="2"/>
      <c r="Q49" s="2"/>
      <c r="R49" s="4"/>
      <c r="S49" s="2"/>
    </row>
    <row r="50" spans="1:19" ht="18" customHeight="1" x14ac:dyDescent="0.25">
      <c r="A50" s="214" t="s">
        <v>545</v>
      </c>
      <c r="B50" s="215"/>
      <c r="C50" s="215"/>
      <c r="D50" s="215"/>
      <c r="E50" s="226"/>
      <c r="F50" s="226"/>
      <c r="G50" s="226"/>
      <c r="H50" s="226"/>
      <c r="I50" s="226"/>
      <c r="J50" s="227"/>
      <c r="K50" s="82"/>
      <c r="L50" s="89"/>
      <c r="M50" s="2"/>
      <c r="N50" s="2"/>
      <c r="O50" s="2"/>
      <c r="P50" s="2"/>
      <c r="Q50" s="2"/>
      <c r="R50" s="4"/>
      <c r="S50" s="2"/>
    </row>
    <row r="51" spans="1:19" ht="15" customHeight="1" x14ac:dyDescent="0.25">
      <c r="A51" s="228" t="s">
        <v>546</v>
      </c>
      <c r="B51" s="229"/>
      <c r="C51" s="229"/>
      <c r="D51" s="229"/>
      <c r="E51" s="229"/>
      <c r="F51" s="229"/>
      <c r="G51" s="229"/>
      <c r="H51" s="229"/>
      <c r="I51" s="229"/>
      <c r="J51" s="230"/>
      <c r="K51" s="231" t="s">
        <v>530</v>
      </c>
      <c r="L51" s="26"/>
      <c r="M51" s="2"/>
      <c r="N51" s="2"/>
      <c r="O51" s="2"/>
      <c r="P51" s="4"/>
      <c r="Q51" s="2"/>
    </row>
    <row r="52" spans="1:19" ht="15" customHeight="1" x14ac:dyDescent="0.25">
      <c r="A52" s="217" t="s">
        <v>541</v>
      </c>
      <c r="B52" s="217"/>
      <c r="C52" s="217"/>
      <c r="D52" s="217"/>
      <c r="E52" s="234" t="s">
        <v>547</v>
      </c>
      <c r="F52" s="236" t="s">
        <v>548</v>
      </c>
      <c r="G52" s="237" t="s">
        <v>534</v>
      </c>
      <c r="H52" s="239" t="s">
        <v>505</v>
      </c>
      <c r="I52" s="240"/>
      <c r="J52" s="223" t="s">
        <v>543</v>
      </c>
      <c r="K52" s="232"/>
      <c r="L52" s="26"/>
      <c r="M52" s="2"/>
      <c r="N52" s="2"/>
      <c r="O52" s="2"/>
      <c r="P52" s="4"/>
      <c r="Q52" s="2"/>
    </row>
    <row r="53" spans="1:19" ht="22" customHeight="1" x14ac:dyDescent="0.25">
      <c r="A53" s="217"/>
      <c r="B53" s="217"/>
      <c r="C53" s="217"/>
      <c r="D53" s="217"/>
      <c r="E53" s="235"/>
      <c r="F53" s="234"/>
      <c r="G53" s="238"/>
      <c r="H53" s="241"/>
      <c r="I53" s="242"/>
      <c r="J53" s="224"/>
      <c r="K53" s="233"/>
      <c r="L53" s="26"/>
      <c r="M53" s="2"/>
      <c r="N53" s="2"/>
      <c r="O53" s="2"/>
      <c r="P53" s="4"/>
      <c r="Q53" s="2"/>
    </row>
    <row r="54" spans="1:19" ht="15" customHeight="1" x14ac:dyDescent="0.25">
      <c r="A54" s="219"/>
      <c r="B54" s="220"/>
      <c r="C54" s="220"/>
      <c r="D54" s="221"/>
      <c r="E54" s="145" t="s">
        <v>262</v>
      </c>
      <c r="F54" s="139"/>
      <c r="G54" s="65">
        <f>IFERROR(VLOOKUP(A54,'Products + withdrawal period'!$G$2:$I$1000,3,FALSE),0)</f>
        <v>0</v>
      </c>
      <c r="H54" s="222" t="str">
        <f>IFERROR(VLOOKUP(A54,'Products + withdrawal period'!$G$2:$J$1000,4,FALSE),"")</f>
        <v/>
      </c>
      <c r="I54" s="222"/>
      <c r="J54" s="68" t="str">
        <f>IFERROR(IF(OR(E54="",A54=65,A54=66),"",CONCATENATE(E54-$B$25+1," dag(en)")),"")</f>
        <v/>
      </c>
      <c r="K54" s="31" t="str">
        <f>IFERROR(slachtdatum-G54-1,"")</f>
        <v/>
      </c>
      <c r="L54" s="26"/>
      <c r="M54" s="5"/>
      <c r="N54" s="2"/>
      <c r="O54" s="2"/>
      <c r="P54" s="4"/>
      <c r="Q54" s="2"/>
    </row>
    <row r="55" spans="1:19" ht="15" customHeight="1" x14ac:dyDescent="0.25">
      <c r="A55" s="219"/>
      <c r="B55" s="220"/>
      <c r="C55" s="220"/>
      <c r="D55" s="221"/>
      <c r="E55" s="72" t="s">
        <v>262</v>
      </c>
      <c r="F55" s="139"/>
      <c r="G55" s="65">
        <f>IFERROR(VLOOKUP(A55,'Products + withdrawal period'!$G$2:$I$1000,3,FALSE),0)</f>
        <v>0</v>
      </c>
      <c r="H55" s="222" t="str">
        <f>IFERROR(VLOOKUP(A55,'Products + withdrawal period'!$G$2:$J$1000,4,FALSE),"")</f>
        <v/>
      </c>
      <c r="I55" s="222"/>
      <c r="J55" s="68" t="str">
        <f t="shared" ref="J55:J58" si="1">IFERROR(IF(OR(E55="",A55=65,A55=66),"",CONCATENATE(E55-$B$25+1," dag(en)")),"")</f>
        <v/>
      </c>
      <c r="K55" s="31" t="str">
        <f>IFERROR(slachtdatum-G55-1,"")</f>
        <v/>
      </c>
      <c r="L55" s="26"/>
      <c r="M55" s="2"/>
      <c r="N55" s="2"/>
      <c r="O55" s="2"/>
      <c r="P55" s="4"/>
      <c r="Q55" s="2"/>
    </row>
    <row r="56" spans="1:19" ht="15" customHeight="1" x14ac:dyDescent="0.25">
      <c r="A56" s="219"/>
      <c r="B56" s="220"/>
      <c r="C56" s="220"/>
      <c r="D56" s="221"/>
      <c r="E56" s="72" t="s">
        <v>262</v>
      </c>
      <c r="F56" s="139"/>
      <c r="G56" s="65">
        <f>IFERROR(VLOOKUP(A56,'Products + withdrawal period'!$G$2:$I$1000,3,FALSE),0)</f>
        <v>0</v>
      </c>
      <c r="H56" s="222" t="str">
        <f>IFERROR(VLOOKUP(A56,'Products + withdrawal period'!$G$2:$J$1000,4,FALSE),"")</f>
        <v/>
      </c>
      <c r="I56" s="222"/>
      <c r="J56" s="68" t="str">
        <f t="shared" si="1"/>
        <v/>
      </c>
      <c r="K56" s="31" t="str">
        <f>IFERROR(slachtdatum-G56-1,"")</f>
        <v/>
      </c>
      <c r="L56" s="26"/>
      <c r="M56" s="2"/>
      <c r="N56" s="2"/>
      <c r="O56" s="2"/>
      <c r="P56" s="4"/>
      <c r="Q56" s="2"/>
    </row>
    <row r="57" spans="1:19" ht="15" customHeight="1" x14ac:dyDescent="0.25">
      <c r="A57" s="219"/>
      <c r="B57" s="220"/>
      <c r="C57" s="220"/>
      <c r="D57" s="221"/>
      <c r="E57" s="72" t="s">
        <v>262</v>
      </c>
      <c r="F57" s="139"/>
      <c r="G57" s="65">
        <f>IFERROR(VLOOKUP(A57,'Products + withdrawal period'!$G$2:$I$1000,3,FALSE),0)</f>
        <v>0</v>
      </c>
      <c r="H57" s="222" t="str">
        <f>IFERROR(VLOOKUP(A57,'Products + withdrawal period'!$G$2:$J$1000,4,FALSE),"")</f>
        <v/>
      </c>
      <c r="I57" s="222"/>
      <c r="J57" s="68" t="str">
        <f t="shared" si="1"/>
        <v/>
      </c>
      <c r="K57" s="31" t="str">
        <f>IFERROR(slachtdatum-G57-1,"")</f>
        <v/>
      </c>
      <c r="L57" s="26"/>
      <c r="M57" s="2"/>
      <c r="N57" s="2"/>
      <c r="O57" s="2"/>
      <c r="P57" s="4"/>
      <c r="Q57" s="2"/>
    </row>
    <row r="58" spans="1:19" ht="15" customHeight="1" x14ac:dyDescent="0.25">
      <c r="A58" s="219"/>
      <c r="B58" s="220"/>
      <c r="C58" s="220"/>
      <c r="D58" s="221"/>
      <c r="E58" s="72" t="s">
        <v>262</v>
      </c>
      <c r="F58" s="139"/>
      <c r="G58" s="65">
        <f>IFERROR(VLOOKUP(A58,'Products + withdrawal period'!$G$2:$I$1000,3,FALSE),0)</f>
        <v>0</v>
      </c>
      <c r="H58" s="222" t="str">
        <f>IFERROR(VLOOKUP(A58,'Products + withdrawal period'!$G$2:$J$1000,4,FALSE),"")</f>
        <v/>
      </c>
      <c r="I58" s="222"/>
      <c r="J58" s="68" t="str">
        <f t="shared" si="1"/>
        <v/>
      </c>
      <c r="K58" s="31" t="str">
        <f>IFERROR(slachtdatum-G58-1,"")</f>
        <v/>
      </c>
      <c r="L58" s="26"/>
      <c r="M58" s="2"/>
      <c r="N58" s="2"/>
      <c r="O58" s="2"/>
      <c r="P58" s="4"/>
      <c r="Q58" s="2"/>
    </row>
    <row r="59" spans="1:19" ht="15" customHeight="1" x14ac:dyDescent="0.25">
      <c r="A59" s="207"/>
      <c r="B59" s="208"/>
      <c r="C59" s="208"/>
      <c r="D59" s="209"/>
      <c r="E59" s="122"/>
      <c r="F59" s="122"/>
      <c r="G59" s="122"/>
      <c r="H59" s="210"/>
      <c r="I59" s="209"/>
      <c r="J59" s="123"/>
      <c r="K59" s="31"/>
      <c r="L59" s="26"/>
      <c r="M59" s="2"/>
      <c r="N59" s="2"/>
      <c r="O59" s="2"/>
      <c r="P59" s="4"/>
      <c r="Q59" s="2"/>
    </row>
    <row r="60" spans="1:19" ht="15" customHeight="1" x14ac:dyDescent="0.25">
      <c r="A60" s="207"/>
      <c r="B60" s="208"/>
      <c r="C60" s="208"/>
      <c r="D60" s="209"/>
      <c r="E60" s="122"/>
      <c r="F60" s="122"/>
      <c r="G60" s="122"/>
      <c r="H60" s="210"/>
      <c r="I60" s="209"/>
      <c r="J60" s="123"/>
      <c r="K60" s="31"/>
      <c r="L60" s="26"/>
      <c r="M60" s="2"/>
      <c r="N60" s="2"/>
      <c r="O60" s="2"/>
      <c r="P60" s="4"/>
      <c r="Q60" s="2"/>
    </row>
    <row r="61" spans="1:19" ht="15" customHeight="1" x14ac:dyDescent="0.25">
      <c r="A61" s="207"/>
      <c r="B61" s="208"/>
      <c r="C61" s="208"/>
      <c r="D61" s="209"/>
      <c r="E61" s="122"/>
      <c r="F61" s="122"/>
      <c r="G61" s="122"/>
      <c r="H61" s="210"/>
      <c r="I61" s="209"/>
      <c r="J61" s="123"/>
      <c r="K61" s="31"/>
      <c r="L61" s="26"/>
      <c r="M61" s="2"/>
      <c r="N61" s="2"/>
      <c r="O61" s="2"/>
      <c r="P61" s="4"/>
      <c r="Q61" s="2"/>
    </row>
    <row r="62" spans="1:19" ht="15" customHeight="1" x14ac:dyDescent="0.25">
      <c r="A62" s="211" t="s">
        <v>549</v>
      </c>
      <c r="B62" s="212"/>
      <c r="C62" s="212"/>
      <c r="D62" s="212"/>
      <c r="E62" s="212"/>
      <c r="F62" s="212"/>
      <c r="G62" s="212"/>
      <c r="H62" s="212"/>
      <c r="I62" s="212"/>
      <c r="J62" s="213"/>
      <c r="K62" s="20"/>
      <c r="L62" s="26"/>
      <c r="M62" s="2"/>
      <c r="N62" s="2"/>
      <c r="O62" s="2"/>
      <c r="P62" s="4"/>
      <c r="Q62" s="2"/>
    </row>
    <row r="63" spans="1:19" ht="15" customHeight="1" x14ac:dyDescent="0.25">
      <c r="A63" s="214" t="s">
        <v>550</v>
      </c>
      <c r="B63" s="215"/>
      <c r="C63" s="215"/>
      <c r="D63" s="215"/>
      <c r="E63" s="216"/>
      <c r="F63" s="217" t="s">
        <v>551</v>
      </c>
      <c r="G63" s="217"/>
      <c r="H63" s="217"/>
      <c r="I63" s="217"/>
      <c r="J63" s="218"/>
      <c r="K63" s="88"/>
      <c r="L63" s="45"/>
      <c r="M63" s="1"/>
      <c r="N63" s="2"/>
      <c r="O63" s="2"/>
      <c r="P63" s="4"/>
      <c r="Q63" s="2"/>
    </row>
    <row r="64" spans="1:19" ht="15" customHeight="1" x14ac:dyDescent="0.25">
      <c r="A64" s="96" t="s">
        <v>552</v>
      </c>
      <c r="B64" s="76"/>
      <c r="C64" s="97"/>
      <c r="D64" s="97"/>
      <c r="E64" s="69"/>
      <c r="F64" s="150"/>
      <c r="G64" s="194"/>
      <c r="H64" s="194"/>
      <c r="I64" s="194"/>
      <c r="J64" s="195"/>
      <c r="K64" s="88"/>
      <c r="L64" s="84"/>
      <c r="N64" s="2"/>
      <c r="O64" s="2"/>
      <c r="P64" s="4"/>
      <c r="Q64" s="2"/>
    </row>
    <row r="65" spans="1:17" ht="15" customHeight="1" x14ac:dyDescent="0.25">
      <c r="A65" s="201" t="s">
        <v>553</v>
      </c>
      <c r="B65" s="202"/>
      <c r="C65" s="203"/>
      <c r="D65" s="204"/>
      <c r="E65" s="205"/>
      <c r="F65" s="196"/>
      <c r="G65" s="197"/>
      <c r="H65" s="197"/>
      <c r="I65" s="197"/>
      <c r="J65" s="198"/>
      <c r="K65" s="88"/>
      <c r="L65" s="84"/>
      <c r="N65" s="2"/>
      <c r="O65" s="2"/>
      <c r="P65" s="2"/>
      <c r="Q65" s="2"/>
    </row>
    <row r="66" spans="1:17" ht="26.25" customHeight="1" x14ac:dyDescent="0.25">
      <c r="A66" s="67" t="s">
        <v>554</v>
      </c>
      <c r="B66" s="206"/>
      <c r="C66" s="206"/>
      <c r="D66" s="206"/>
      <c r="E66" s="206"/>
      <c r="F66" s="159"/>
      <c r="G66" s="199"/>
      <c r="H66" s="199"/>
      <c r="I66" s="199"/>
      <c r="J66" s="200"/>
      <c r="K66" s="88"/>
      <c r="L66" s="84"/>
      <c r="N66" s="2"/>
      <c r="O66" s="2"/>
      <c r="P66" s="2"/>
      <c r="Q66" s="2"/>
    </row>
    <row r="67" spans="1:17" ht="15" customHeight="1" x14ac:dyDescent="0.25">
      <c r="A67" s="146" t="s">
        <v>555</v>
      </c>
      <c r="B67" s="77"/>
      <c r="C67" s="64"/>
      <c r="D67" s="64"/>
      <c r="E67" s="78"/>
      <c r="F67" s="150"/>
      <c r="G67" s="194"/>
      <c r="H67" s="194"/>
      <c r="I67" s="194"/>
      <c r="J67" s="195"/>
      <c r="K67" s="88"/>
      <c r="L67" s="84"/>
      <c r="N67" s="2"/>
      <c r="O67" s="2"/>
      <c r="P67" s="4"/>
      <c r="Q67" s="2"/>
    </row>
    <row r="68" spans="1:17" ht="15" customHeight="1" x14ac:dyDescent="0.25">
      <c r="A68" s="201" t="s">
        <v>553</v>
      </c>
      <c r="B68" s="202"/>
      <c r="C68" s="203"/>
      <c r="D68" s="204"/>
      <c r="E68" s="205"/>
      <c r="F68" s="196"/>
      <c r="G68" s="197"/>
      <c r="H68" s="197"/>
      <c r="I68" s="197"/>
      <c r="J68" s="198"/>
      <c r="K68" s="88"/>
      <c r="L68" s="84"/>
      <c r="N68" s="2"/>
      <c r="O68" s="2"/>
      <c r="P68" s="4"/>
      <c r="Q68" s="2"/>
    </row>
    <row r="69" spans="1:17" ht="24.75" customHeight="1" x14ac:dyDescent="0.25">
      <c r="A69" s="183" t="s">
        <v>556</v>
      </c>
      <c r="B69" s="183"/>
      <c r="C69" s="183"/>
      <c r="D69" s="183"/>
      <c r="E69" s="183"/>
      <c r="F69" s="183"/>
      <c r="G69" s="183"/>
      <c r="H69" s="184"/>
      <c r="I69" s="184"/>
      <c r="J69" s="184"/>
      <c r="K69" s="88"/>
      <c r="L69" s="84"/>
      <c r="N69" s="2"/>
      <c r="O69" s="2"/>
      <c r="P69" s="4"/>
    </row>
    <row r="70" spans="1:17" s="24" customFormat="1" ht="26.25" customHeight="1" x14ac:dyDescent="0.25">
      <c r="A70" s="185" t="s">
        <v>557</v>
      </c>
      <c r="B70" s="186"/>
      <c r="C70" s="186"/>
      <c r="D70" s="186"/>
      <c r="E70" s="186"/>
      <c r="F70" s="186"/>
      <c r="G70" s="186"/>
      <c r="H70" s="186"/>
      <c r="I70" s="186"/>
      <c r="J70" s="187"/>
      <c r="K70" s="8"/>
      <c r="L70" s="87"/>
      <c r="N70" s="18"/>
      <c r="O70" s="18"/>
      <c r="P70" s="19"/>
    </row>
    <row r="71" spans="1:17" ht="50.4" customHeight="1" x14ac:dyDescent="0.25">
      <c r="A71" s="188"/>
      <c r="B71" s="189"/>
      <c r="C71" s="189"/>
      <c r="D71" s="189"/>
      <c r="E71" s="189"/>
      <c r="F71" s="189"/>
      <c r="G71" s="189"/>
      <c r="H71" s="189"/>
      <c r="I71" s="189"/>
      <c r="J71" s="190"/>
      <c r="K71" s="88"/>
      <c r="L71" s="84"/>
      <c r="N71" s="2"/>
      <c r="O71" s="2"/>
      <c r="P71" s="4"/>
    </row>
    <row r="72" spans="1:17" s="24" customFormat="1" ht="15" customHeight="1" x14ac:dyDescent="0.25">
      <c r="A72" s="191" t="s">
        <v>342</v>
      </c>
      <c r="B72" s="192"/>
      <c r="C72" s="192"/>
      <c r="D72" s="192"/>
      <c r="E72" s="192"/>
      <c r="F72" s="192"/>
      <c r="G72" s="192"/>
      <c r="H72" s="192"/>
      <c r="I72" s="192"/>
      <c r="J72" s="193"/>
      <c r="K72" s="88"/>
      <c r="L72" s="87"/>
      <c r="N72" s="18"/>
      <c r="O72" s="18"/>
      <c r="P72" s="19"/>
      <c r="Q72" s="18"/>
    </row>
    <row r="73" spans="1:17" s="24" customFormat="1" ht="15" customHeight="1" x14ac:dyDescent="0.25">
      <c r="A73" s="34" t="s">
        <v>577</v>
      </c>
      <c r="B73" s="98"/>
      <c r="C73" s="98"/>
      <c r="D73" s="98"/>
      <c r="E73" s="98"/>
      <c r="F73" s="98"/>
      <c r="G73" s="98"/>
      <c r="H73" s="98"/>
      <c r="I73" s="98"/>
      <c r="J73" s="35"/>
      <c r="K73" s="88"/>
      <c r="L73" s="87"/>
      <c r="N73" s="18"/>
      <c r="O73" s="18"/>
      <c r="P73" s="19"/>
      <c r="Q73" s="18"/>
    </row>
    <row r="74" spans="1:17" ht="15" customHeight="1" x14ac:dyDescent="0.25">
      <c r="A74" s="38"/>
      <c r="B74" s="12"/>
      <c r="C74" s="12"/>
      <c r="D74" s="12"/>
      <c r="E74" s="12"/>
      <c r="F74" s="12"/>
      <c r="G74" s="12"/>
      <c r="H74" s="12"/>
      <c r="I74" s="12"/>
      <c r="J74" s="42"/>
      <c r="K74" s="88"/>
      <c r="L74" s="84"/>
      <c r="N74" s="2"/>
      <c r="O74" s="2"/>
      <c r="P74" s="4"/>
      <c r="Q74" s="2"/>
    </row>
    <row r="75" spans="1:17" s="3" customFormat="1" ht="4.5" customHeight="1" x14ac:dyDescent="0.25">
      <c r="A75" s="38"/>
      <c r="B75" s="12"/>
      <c r="C75" s="12"/>
      <c r="D75" s="12"/>
      <c r="E75" s="12"/>
      <c r="F75" s="12"/>
      <c r="G75" s="12"/>
      <c r="H75" s="12"/>
      <c r="I75" s="12"/>
      <c r="J75" s="42"/>
      <c r="K75" s="88"/>
      <c r="L75" s="27"/>
      <c r="N75" s="9"/>
      <c r="O75" s="2"/>
      <c r="P75" s="4"/>
      <c r="Q75" s="2"/>
    </row>
    <row r="76" spans="1:17" s="21" customFormat="1" ht="15" customHeight="1" x14ac:dyDescent="0.25">
      <c r="A76" s="36" t="s">
        <v>576</v>
      </c>
      <c r="B76" s="22"/>
      <c r="C76" s="22"/>
      <c r="D76" s="22"/>
      <c r="E76" s="22"/>
      <c r="F76" s="22"/>
      <c r="G76" s="22"/>
      <c r="H76" s="22"/>
      <c r="I76" s="22"/>
      <c r="J76" s="37"/>
      <c r="K76" s="88"/>
      <c r="L76" s="14"/>
      <c r="N76" s="18"/>
      <c r="O76" s="18"/>
      <c r="P76" s="19"/>
      <c r="Q76" s="18"/>
    </row>
    <row r="77" spans="1:17" s="3" customFormat="1" ht="15" customHeight="1" x14ac:dyDescent="0.25">
      <c r="A77" s="38"/>
      <c r="B77" s="12"/>
      <c r="C77" s="12"/>
      <c r="D77" s="12"/>
      <c r="E77" s="12"/>
      <c r="F77" s="12"/>
      <c r="G77" s="12"/>
      <c r="H77" s="12"/>
      <c r="I77" s="12"/>
      <c r="J77" s="42"/>
      <c r="K77" s="88"/>
      <c r="L77" s="27"/>
      <c r="N77" s="2"/>
      <c r="O77" s="2"/>
      <c r="P77" s="4"/>
      <c r="Q77" s="2"/>
    </row>
    <row r="78" spans="1:17" s="3" customFormat="1" ht="5.25" customHeight="1" x14ac:dyDescent="0.25">
      <c r="A78" s="38"/>
      <c r="B78" s="12"/>
      <c r="C78" s="12"/>
      <c r="D78" s="12"/>
      <c r="E78" s="12"/>
      <c r="F78" s="12"/>
      <c r="G78" s="12"/>
      <c r="H78" s="12"/>
      <c r="I78" s="12"/>
      <c r="J78" s="42"/>
      <c r="K78" s="88"/>
      <c r="L78" s="27"/>
      <c r="N78" s="2"/>
      <c r="O78" s="2"/>
      <c r="P78" s="4"/>
      <c r="Q78" s="2"/>
    </row>
    <row r="79" spans="1:17" s="21" customFormat="1" ht="15" customHeight="1" x14ac:dyDescent="0.25">
      <c r="A79" s="146" t="s">
        <v>575</v>
      </c>
      <c r="B79" s="22"/>
      <c r="C79" s="22"/>
      <c r="D79" s="22"/>
      <c r="E79" s="22"/>
      <c r="F79" s="22"/>
      <c r="G79" s="22"/>
      <c r="H79" s="22"/>
      <c r="I79" s="22"/>
      <c r="J79" s="37"/>
      <c r="K79" s="88"/>
      <c r="L79" s="14"/>
      <c r="N79" s="18"/>
      <c r="O79" s="18"/>
      <c r="P79" s="19"/>
      <c r="Q79" s="18"/>
    </row>
    <row r="80" spans="1:17" s="3" customFormat="1" ht="15" customHeight="1" x14ac:dyDescent="0.25">
      <c r="A80" s="38"/>
      <c r="B80" s="12"/>
      <c r="C80" s="12"/>
      <c r="D80" s="12"/>
      <c r="E80" s="12"/>
      <c r="F80" s="12"/>
      <c r="G80" s="12"/>
      <c r="H80" s="12"/>
      <c r="I80" s="12"/>
      <c r="J80" s="42"/>
      <c r="K80" s="88"/>
      <c r="L80" s="27"/>
      <c r="N80" s="2"/>
      <c r="O80" s="2"/>
      <c r="P80" s="4"/>
      <c r="Q80" s="2"/>
    </row>
    <row r="81" spans="1:17" s="3" customFormat="1" ht="15" customHeight="1" x14ac:dyDescent="0.25">
      <c r="A81" s="38"/>
      <c r="B81" s="12"/>
      <c r="C81" s="12"/>
      <c r="D81" s="12"/>
      <c r="E81" s="12"/>
      <c r="F81" s="12"/>
      <c r="G81" s="12"/>
      <c r="H81" s="12"/>
      <c r="I81" s="12"/>
      <c r="J81" s="42"/>
      <c r="K81" s="88"/>
      <c r="L81" s="27"/>
      <c r="N81" s="2"/>
      <c r="O81" s="2"/>
      <c r="P81" s="4"/>
      <c r="Q81" s="2"/>
    </row>
    <row r="82" spans="1:17" s="24" customFormat="1" ht="15" customHeight="1" x14ac:dyDescent="0.25">
      <c r="A82" s="179" t="s">
        <v>565</v>
      </c>
      <c r="B82" s="180"/>
      <c r="C82" s="180"/>
      <c r="D82" s="180"/>
      <c r="E82" s="180"/>
      <c r="F82" s="180"/>
      <c r="G82" s="180"/>
      <c r="H82" s="180"/>
      <c r="I82" s="180"/>
      <c r="J82" s="181"/>
      <c r="K82" s="88"/>
      <c r="L82" s="87"/>
      <c r="N82" s="18"/>
      <c r="O82" s="18"/>
      <c r="P82" s="19"/>
      <c r="Q82" s="18"/>
    </row>
    <row r="83" spans="1:17" ht="15" customHeight="1" x14ac:dyDescent="0.25">
      <c r="A83" s="182" t="s">
        <v>572</v>
      </c>
      <c r="B83" s="173"/>
      <c r="C83" s="173"/>
      <c r="D83" s="173"/>
      <c r="E83" s="12"/>
      <c r="F83" s="12"/>
      <c r="G83" s="12"/>
      <c r="H83" s="161"/>
      <c r="I83" s="161"/>
      <c r="J83" s="162"/>
      <c r="K83" s="88"/>
      <c r="L83" s="84"/>
      <c r="N83" s="2"/>
      <c r="O83" s="2"/>
      <c r="P83" s="4"/>
      <c r="Q83" s="2"/>
    </row>
    <row r="84" spans="1:17" ht="15" customHeight="1" x14ac:dyDescent="0.25">
      <c r="A84" s="38"/>
      <c r="B84" s="12"/>
      <c r="C84" s="12"/>
      <c r="D84" s="12"/>
      <c r="E84" s="12"/>
      <c r="F84" s="12"/>
      <c r="G84" s="12"/>
      <c r="H84" s="12"/>
      <c r="I84" s="12"/>
      <c r="J84" s="42"/>
      <c r="K84" s="88"/>
      <c r="L84" s="84"/>
      <c r="N84" s="2"/>
      <c r="O84" s="2"/>
      <c r="P84" s="4"/>
      <c r="Q84" s="2"/>
    </row>
    <row r="85" spans="1:17" ht="15" customHeight="1" x14ac:dyDescent="0.25">
      <c r="A85" s="182" t="s">
        <v>573</v>
      </c>
      <c r="B85" s="173"/>
      <c r="C85" s="173"/>
      <c r="D85" s="173"/>
      <c r="E85" s="12"/>
      <c r="F85" s="12"/>
      <c r="G85" s="12"/>
      <c r="H85" s="161"/>
      <c r="I85" s="161"/>
      <c r="J85" s="162"/>
      <c r="K85" s="88"/>
      <c r="L85" s="84"/>
      <c r="N85" s="2"/>
      <c r="O85" s="2"/>
      <c r="P85" s="4"/>
      <c r="Q85" s="2"/>
    </row>
    <row r="86" spans="1:17" ht="15" customHeight="1" x14ac:dyDescent="0.25">
      <c r="A86" s="63"/>
      <c r="B86" s="99"/>
      <c r="C86" s="99"/>
      <c r="D86" s="99"/>
      <c r="E86" s="12"/>
      <c r="F86" s="12"/>
      <c r="G86" s="12"/>
      <c r="H86" s="12"/>
      <c r="I86" s="12"/>
      <c r="J86" s="42"/>
      <c r="K86" s="88"/>
      <c r="L86" s="84"/>
      <c r="N86" s="2"/>
      <c r="O86" s="2"/>
      <c r="P86" s="4"/>
      <c r="Q86" s="2"/>
    </row>
    <row r="87" spans="1:17" ht="15" customHeight="1" x14ac:dyDescent="0.25">
      <c r="A87" s="182" t="s">
        <v>574</v>
      </c>
      <c r="B87" s="173"/>
      <c r="C87" s="173"/>
      <c r="D87" s="173"/>
      <c r="E87" s="12"/>
      <c r="F87" s="12"/>
      <c r="G87" s="12"/>
      <c r="H87" s="161"/>
      <c r="I87" s="161"/>
      <c r="J87" s="162"/>
      <c r="K87" s="88"/>
      <c r="L87" s="84"/>
      <c r="N87" s="2"/>
      <c r="O87" s="2"/>
      <c r="P87" s="4"/>
      <c r="Q87" s="2"/>
    </row>
    <row r="88" spans="1:17" ht="15" customHeight="1" x14ac:dyDescent="0.25">
      <c r="A88" s="63"/>
      <c r="B88" s="99"/>
      <c r="C88" s="99"/>
      <c r="D88" s="99"/>
      <c r="E88" s="12"/>
      <c r="F88" s="12"/>
      <c r="G88" s="12"/>
      <c r="H88" s="12"/>
      <c r="I88" s="12"/>
      <c r="J88" s="42"/>
      <c r="K88" s="88"/>
      <c r="L88" s="84"/>
      <c r="N88" s="2"/>
      <c r="O88" s="2"/>
      <c r="P88" s="4"/>
      <c r="Q88" s="2"/>
    </row>
    <row r="89" spans="1:17" s="24" customFormat="1" ht="15" customHeight="1" x14ac:dyDescent="0.25">
      <c r="A89" s="179" t="s">
        <v>571</v>
      </c>
      <c r="B89" s="180"/>
      <c r="C89" s="180"/>
      <c r="D89" s="180"/>
      <c r="E89" s="180"/>
      <c r="F89" s="180"/>
      <c r="G89" s="180"/>
      <c r="H89" s="180"/>
      <c r="I89" s="180"/>
      <c r="J89" s="181"/>
      <c r="K89" s="88"/>
      <c r="L89" s="87"/>
      <c r="N89" s="18"/>
      <c r="O89" s="18"/>
      <c r="P89" s="19"/>
      <c r="Q89" s="18"/>
    </row>
    <row r="90" spans="1:17" ht="15" customHeight="1" x14ac:dyDescent="0.25">
      <c r="A90" s="182" t="s">
        <v>568</v>
      </c>
      <c r="B90" s="173"/>
      <c r="C90" s="173"/>
      <c r="D90" s="173"/>
      <c r="E90" s="12"/>
      <c r="F90" s="12"/>
      <c r="G90" s="12"/>
      <c r="H90" s="161"/>
      <c r="I90" s="161"/>
      <c r="J90" s="162"/>
      <c r="K90" s="88"/>
      <c r="L90" s="84"/>
      <c r="N90" s="2"/>
      <c r="O90" s="2"/>
      <c r="P90" s="4"/>
      <c r="Q90" s="2"/>
    </row>
    <row r="91" spans="1:17" ht="15" customHeight="1" x14ac:dyDescent="0.25">
      <c r="A91" s="38"/>
      <c r="B91" s="12"/>
      <c r="C91" s="12"/>
      <c r="D91" s="12"/>
      <c r="E91" s="12"/>
      <c r="F91" s="12"/>
      <c r="G91" s="12"/>
      <c r="H91" s="12"/>
      <c r="I91" s="12"/>
      <c r="J91" s="42"/>
      <c r="K91" s="88"/>
      <c r="L91" s="84"/>
      <c r="N91" s="2"/>
      <c r="O91" s="2"/>
      <c r="P91" s="4"/>
      <c r="Q91" s="2"/>
    </row>
    <row r="92" spans="1:17" ht="15" customHeight="1" x14ac:dyDescent="0.25">
      <c r="A92" s="182" t="s">
        <v>569</v>
      </c>
      <c r="B92" s="173"/>
      <c r="C92" s="173"/>
      <c r="D92" s="173"/>
      <c r="E92" s="12"/>
      <c r="F92" s="12"/>
      <c r="G92" s="12"/>
      <c r="H92" s="161"/>
      <c r="I92" s="161"/>
      <c r="J92" s="162"/>
      <c r="K92" s="88"/>
      <c r="L92" s="84"/>
      <c r="N92" s="2"/>
      <c r="O92" s="2"/>
      <c r="P92" s="4"/>
      <c r="Q92" s="2"/>
    </row>
    <row r="93" spans="1:17" ht="15" customHeight="1" x14ac:dyDescent="0.25">
      <c r="A93" s="63"/>
      <c r="B93" s="99"/>
      <c r="C93" s="99"/>
      <c r="D93" s="99"/>
      <c r="E93" s="12"/>
      <c r="F93" s="12"/>
      <c r="G93" s="12"/>
      <c r="H93" s="12"/>
      <c r="I93" s="12"/>
      <c r="J93" s="42"/>
      <c r="K93" s="88"/>
      <c r="L93" s="84"/>
      <c r="N93" s="2"/>
      <c r="O93" s="2"/>
      <c r="P93" s="4"/>
      <c r="Q93" s="2"/>
    </row>
    <row r="94" spans="1:17" ht="15" customHeight="1" x14ac:dyDescent="0.25">
      <c r="A94" s="182" t="s">
        <v>570</v>
      </c>
      <c r="B94" s="173"/>
      <c r="C94" s="173"/>
      <c r="D94" s="173"/>
      <c r="E94" s="12"/>
      <c r="F94" s="12"/>
      <c r="G94" s="12"/>
      <c r="H94" s="161"/>
      <c r="I94" s="161"/>
      <c r="J94" s="162"/>
      <c r="K94" s="88"/>
      <c r="L94" s="84"/>
      <c r="N94" s="2"/>
      <c r="O94" s="2"/>
      <c r="P94" s="4"/>
      <c r="Q94" s="2"/>
    </row>
    <row r="95" spans="1:17" ht="15" customHeight="1" x14ac:dyDescent="0.25">
      <c r="A95" s="63"/>
      <c r="B95" s="99"/>
      <c r="C95" s="99"/>
      <c r="D95" s="99"/>
      <c r="E95" s="12"/>
      <c r="F95" s="12"/>
      <c r="G95" s="12"/>
      <c r="H95" s="12"/>
      <c r="I95" s="12"/>
      <c r="J95" s="42"/>
      <c r="K95" s="88"/>
      <c r="L95" s="84"/>
      <c r="N95" s="2"/>
      <c r="O95" s="2"/>
      <c r="P95" s="4"/>
      <c r="Q95" s="2"/>
    </row>
    <row r="96" spans="1:17" s="24" customFormat="1" ht="15" customHeight="1" x14ac:dyDescent="0.25">
      <c r="A96" s="167" t="s">
        <v>565</v>
      </c>
      <c r="B96" s="168"/>
      <c r="C96" s="168"/>
      <c r="D96" s="168"/>
      <c r="E96" s="168"/>
      <c r="F96" s="168"/>
      <c r="G96" s="168"/>
      <c r="H96" s="168"/>
      <c r="I96" s="168"/>
      <c r="J96" s="169"/>
      <c r="K96" s="23"/>
      <c r="L96" s="87"/>
      <c r="N96" s="18"/>
      <c r="O96" s="18"/>
      <c r="P96" s="19"/>
      <c r="Q96" s="18"/>
    </row>
    <row r="97" spans="1:19" ht="15" customHeight="1" x14ac:dyDescent="0.25">
      <c r="A97" s="170" t="s">
        <v>566</v>
      </c>
      <c r="B97" s="171"/>
      <c r="C97" s="171"/>
      <c r="D97" s="171"/>
      <c r="E97" s="12"/>
      <c r="F97" s="12"/>
      <c r="G97" s="12"/>
      <c r="H97" s="161"/>
      <c r="I97" s="161"/>
      <c r="J97" s="162"/>
      <c r="K97" s="88"/>
      <c r="L97" s="84"/>
      <c r="N97" s="2"/>
      <c r="O97" s="2"/>
      <c r="P97" s="4"/>
      <c r="Q97" s="2"/>
    </row>
    <row r="98" spans="1:19" ht="15" customHeight="1" x14ac:dyDescent="0.25">
      <c r="A98" s="172"/>
      <c r="B98" s="173"/>
      <c r="C98" s="173"/>
      <c r="D98" s="173"/>
      <c r="E98" s="12"/>
      <c r="F98" s="12"/>
      <c r="G98" s="12"/>
      <c r="H98" s="12"/>
      <c r="I98" s="12"/>
      <c r="J98" s="42"/>
      <c r="K98" s="88"/>
      <c r="L98" s="84"/>
      <c r="N98" s="2"/>
      <c r="O98" s="2"/>
      <c r="P98" s="4"/>
      <c r="Q98" s="2"/>
    </row>
    <row r="99" spans="1:19" ht="15" customHeight="1" x14ac:dyDescent="0.25">
      <c r="A99" s="174" t="s">
        <v>567</v>
      </c>
      <c r="B99" s="175"/>
      <c r="C99" s="175"/>
      <c r="D99" s="175"/>
      <c r="E99" s="12"/>
      <c r="F99" s="12"/>
      <c r="G99" s="12"/>
      <c r="H99" s="176"/>
      <c r="I99" s="176"/>
      <c r="J99" s="177"/>
      <c r="K99" s="88"/>
      <c r="L99" s="84"/>
      <c r="N99" s="2"/>
      <c r="O99" s="2"/>
      <c r="P99" s="4"/>
      <c r="Q99" s="2"/>
    </row>
    <row r="100" spans="1:19" ht="19.5" customHeight="1" x14ac:dyDescent="0.25">
      <c r="A100" s="174"/>
      <c r="B100" s="175"/>
      <c r="C100" s="175"/>
      <c r="D100" s="175"/>
      <c r="E100" s="12"/>
      <c r="F100" s="12"/>
      <c r="G100" s="12"/>
      <c r="H100" s="176"/>
      <c r="I100" s="176"/>
      <c r="J100" s="177"/>
      <c r="K100" s="88"/>
      <c r="L100" s="84"/>
      <c r="N100" s="2"/>
      <c r="O100" s="2"/>
      <c r="P100" s="4"/>
      <c r="Q100" s="2"/>
    </row>
    <row r="101" spans="1:19" ht="48" customHeight="1" x14ac:dyDescent="0.25">
      <c r="A101" s="165" t="s">
        <v>564</v>
      </c>
      <c r="B101" s="166"/>
      <c r="C101" s="166"/>
      <c r="D101" s="166"/>
      <c r="E101" s="166"/>
      <c r="F101" s="166"/>
      <c r="G101" s="166"/>
      <c r="H101" s="166"/>
      <c r="I101" s="166"/>
      <c r="J101" s="178"/>
      <c r="K101" s="88"/>
      <c r="L101" s="84"/>
      <c r="N101" s="2"/>
      <c r="O101" s="2"/>
      <c r="P101" s="4"/>
    </row>
    <row r="102" spans="1:19" s="25" customFormat="1" ht="22.5" customHeight="1" x14ac:dyDescent="0.2">
      <c r="A102" s="156" t="s">
        <v>563</v>
      </c>
      <c r="B102" s="157"/>
      <c r="C102" s="157"/>
      <c r="D102" s="157"/>
      <c r="E102" s="157"/>
      <c r="F102" s="157"/>
      <c r="G102" s="157"/>
      <c r="H102" s="157"/>
      <c r="I102" s="157"/>
      <c r="J102" s="158"/>
      <c r="K102" s="40"/>
      <c r="L102" s="41"/>
      <c r="N102" s="17"/>
      <c r="O102" s="17"/>
      <c r="P102" s="16"/>
    </row>
    <row r="103" spans="1:19" s="11" customFormat="1" ht="15" customHeight="1" x14ac:dyDescent="0.25">
      <c r="A103" s="38" t="s">
        <v>562</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561</v>
      </c>
      <c r="B104" s="12"/>
      <c r="C104" s="25"/>
      <c r="D104" s="12"/>
      <c r="E104" s="150"/>
      <c r="F104" s="151"/>
      <c r="G104" s="102" t="s">
        <v>559</v>
      </c>
      <c r="H104" s="161"/>
      <c r="I104" s="161"/>
      <c r="J104" s="162"/>
      <c r="K104" s="44"/>
      <c r="L104" s="45"/>
      <c r="N104" s="15"/>
      <c r="O104" s="15"/>
      <c r="P104" s="13"/>
    </row>
    <row r="105" spans="1:19" s="1" customFormat="1" ht="15" customHeight="1" x14ac:dyDescent="0.2">
      <c r="A105" s="46"/>
      <c r="B105" s="100"/>
      <c r="C105" s="100"/>
      <c r="D105" s="100"/>
      <c r="E105" s="159"/>
      <c r="F105" s="160"/>
      <c r="G105" s="100"/>
      <c r="H105" s="100"/>
      <c r="I105" s="100"/>
      <c r="J105" s="42"/>
      <c r="K105" s="44"/>
      <c r="L105" s="45"/>
      <c r="N105" s="15"/>
      <c r="O105" s="15"/>
      <c r="P105" s="13"/>
    </row>
    <row r="106" spans="1:19" s="25" customFormat="1" ht="15" customHeight="1" x14ac:dyDescent="0.2">
      <c r="A106" s="147" t="s">
        <v>353</v>
      </c>
      <c r="B106" s="148"/>
      <c r="C106" s="148"/>
      <c r="D106" s="148"/>
      <c r="E106" s="148"/>
      <c r="F106" s="148"/>
      <c r="G106" s="148"/>
      <c r="H106" s="148"/>
      <c r="I106" s="148"/>
      <c r="J106" s="149"/>
      <c r="K106" s="44"/>
      <c r="L106" s="41"/>
      <c r="N106" s="17"/>
      <c r="O106" s="17"/>
      <c r="P106" s="16"/>
    </row>
    <row r="107" spans="1:19" s="1" customFormat="1" ht="15" customHeight="1" x14ac:dyDescent="0.2">
      <c r="A107" s="34" t="s">
        <v>578</v>
      </c>
      <c r="B107" s="98"/>
      <c r="C107" s="98"/>
      <c r="D107" s="98"/>
      <c r="E107" s="98"/>
      <c r="F107" s="98"/>
      <c r="G107" s="98"/>
      <c r="H107" s="98"/>
      <c r="I107" s="98"/>
      <c r="J107" s="35"/>
      <c r="K107" s="44"/>
      <c r="L107" s="45"/>
      <c r="N107" s="15"/>
      <c r="O107" s="15"/>
      <c r="P107" s="13"/>
    </row>
    <row r="108" spans="1:19" s="1" customFormat="1" ht="15" customHeight="1" x14ac:dyDescent="0.2">
      <c r="A108" s="163" t="s">
        <v>560</v>
      </c>
      <c r="B108" s="164"/>
      <c r="C108" s="164"/>
      <c r="D108" s="101"/>
      <c r="E108" s="150"/>
      <c r="F108" s="151"/>
      <c r="G108" s="102" t="s">
        <v>559</v>
      </c>
      <c r="H108" s="161"/>
      <c r="I108" s="161"/>
      <c r="J108" s="162"/>
      <c r="K108" s="44"/>
      <c r="L108" s="45"/>
      <c r="N108" s="15"/>
      <c r="O108" s="15"/>
      <c r="P108" s="13"/>
    </row>
    <row r="109" spans="1:19" s="1" customFormat="1" ht="15" customHeight="1" x14ac:dyDescent="0.2">
      <c r="A109" s="165"/>
      <c r="B109" s="166"/>
      <c r="C109" s="166"/>
      <c r="D109" s="12"/>
      <c r="E109" s="159"/>
      <c r="F109" s="160"/>
      <c r="G109" s="101"/>
      <c r="H109" s="101"/>
      <c r="I109" s="101"/>
      <c r="J109" s="42"/>
      <c r="K109" s="44"/>
      <c r="L109" s="45"/>
      <c r="N109" s="15"/>
      <c r="O109" s="15"/>
      <c r="P109" s="13"/>
    </row>
    <row r="110" spans="1:19" s="25" customFormat="1" ht="15" customHeight="1" x14ac:dyDescent="0.2">
      <c r="A110" s="147" t="s">
        <v>355</v>
      </c>
      <c r="B110" s="148"/>
      <c r="C110" s="148"/>
      <c r="D110" s="148"/>
      <c r="E110" s="148"/>
      <c r="F110" s="148"/>
      <c r="G110" s="148"/>
      <c r="H110" s="148"/>
      <c r="I110" s="148"/>
      <c r="J110" s="149"/>
      <c r="K110" s="44"/>
      <c r="L110" s="41"/>
      <c r="N110" s="17"/>
      <c r="O110" s="17"/>
      <c r="P110" s="16"/>
    </row>
    <row r="111" spans="1:19" s="1" customFormat="1" ht="15" customHeight="1" x14ac:dyDescent="0.2">
      <c r="A111" s="34" t="s">
        <v>558</v>
      </c>
      <c r="B111" s="101"/>
      <c r="C111" s="101"/>
      <c r="D111" s="101"/>
      <c r="E111" s="150"/>
      <c r="F111" s="151"/>
      <c r="G111" s="102" t="s">
        <v>559</v>
      </c>
      <c r="H111" s="154"/>
      <c r="I111" s="154"/>
      <c r="J111" s="155"/>
      <c r="K111" s="44"/>
      <c r="L111" s="45"/>
      <c r="N111" s="15"/>
      <c r="O111" s="15"/>
      <c r="P111" s="13"/>
    </row>
    <row r="112" spans="1:19" s="1" customFormat="1" ht="15" customHeight="1" thickBot="1" x14ac:dyDescent="0.25">
      <c r="A112" s="47"/>
      <c r="B112" s="48"/>
      <c r="C112" s="48"/>
      <c r="D112" s="48"/>
      <c r="E112" s="152"/>
      <c r="F112" s="153"/>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69"/>
      <c r="I115" s="69"/>
      <c r="N115" s="2"/>
      <c r="O115" s="2"/>
      <c r="P115" s="4"/>
    </row>
    <row r="116" spans="1:17" x14ac:dyDescent="0.25">
      <c r="G116" s="69"/>
      <c r="H116" s="69"/>
      <c r="I116" s="69"/>
      <c r="N116" s="2"/>
      <c r="O116" s="2"/>
      <c r="P116" s="4"/>
    </row>
    <row r="117" spans="1:17" x14ac:dyDescent="0.25">
      <c r="A117" s="79"/>
      <c r="B117" s="79"/>
      <c r="C117" s="79"/>
      <c r="D117" s="79"/>
      <c r="E117" s="79"/>
      <c r="F117" s="79"/>
      <c r="G117" s="79"/>
      <c r="H117" s="79"/>
      <c r="I117" s="79"/>
      <c r="N117" s="2"/>
      <c r="O117" s="2"/>
      <c r="P117" s="4"/>
    </row>
    <row r="118" spans="1:17" x14ac:dyDescent="0.25">
      <c r="A118" s="18"/>
      <c r="B118" s="17"/>
      <c r="C118" s="17"/>
      <c r="D118" s="17"/>
      <c r="E118" s="17"/>
      <c r="F118" s="17"/>
      <c r="G118" s="80"/>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CvNDpbljYmOAw1NqA4zj9Zydqq8tjkg+S6jne+rHr+BvrECnGA79XrADS2GM0VVHkWv1hYxYE/5F3EG/P/H2ew==" saltValue="k6ClF4PFSscHgzNbv2S6bA==" spinCount="100000" sheet="1" formatCells="0" formatColumns="0" formatRows="0" insertColumns="0" insertRows="0" insertHyperlinks="0" deleteColumns="0" deleteRows="0" sort="0" autoFilter="0" pivotTables="0"/>
  <mergeCells count="155">
    <mergeCell ref="E52:E53"/>
    <mergeCell ref="G52:G53"/>
    <mergeCell ref="J52:J53"/>
    <mergeCell ref="A51:J51"/>
    <mergeCell ref="A52:D53"/>
    <mergeCell ref="F52:F53"/>
    <mergeCell ref="H52:I53"/>
    <mergeCell ref="H54:I54"/>
    <mergeCell ref="A60:D60"/>
    <mergeCell ref="K51:K53"/>
    <mergeCell ref="B25:E25"/>
    <mergeCell ref="K39:K40"/>
    <mergeCell ref="A16:J16"/>
    <mergeCell ref="F67:J68"/>
    <mergeCell ref="A110:J110"/>
    <mergeCell ref="E111:F112"/>
    <mergeCell ref="H111:J111"/>
    <mergeCell ref="H87:J87"/>
    <mergeCell ref="A89:J89"/>
    <mergeCell ref="A90:D90"/>
    <mergeCell ref="H90:J90"/>
    <mergeCell ref="A68:B68"/>
    <mergeCell ref="C68:E68"/>
    <mergeCell ref="A72:J72"/>
    <mergeCell ref="A82:J82"/>
    <mergeCell ref="A83:D83"/>
    <mergeCell ref="H83:J83"/>
    <mergeCell ref="A63:E63"/>
    <mergeCell ref="F63:J63"/>
    <mergeCell ref="F64:J66"/>
    <mergeCell ref="A65:B65"/>
    <mergeCell ref="B18:E18"/>
    <mergeCell ref="B19:E19"/>
    <mergeCell ref="A106:J106"/>
    <mergeCell ref="E104:F105"/>
    <mergeCell ref="H104:J104"/>
    <mergeCell ref="H58:I58"/>
    <mergeCell ref="A108:C109"/>
    <mergeCell ref="E108:F109"/>
    <mergeCell ref="H108:J108"/>
    <mergeCell ref="H99:J100"/>
    <mergeCell ref="A70:J70"/>
    <mergeCell ref="A71:J71"/>
    <mergeCell ref="A102:J102"/>
    <mergeCell ref="A92:D92"/>
    <mergeCell ref="H92:J92"/>
    <mergeCell ref="A94:D94"/>
    <mergeCell ref="H94:J94"/>
    <mergeCell ref="A96:J96"/>
    <mergeCell ref="A97:D98"/>
    <mergeCell ref="H97:J97"/>
    <mergeCell ref="A85:D85"/>
    <mergeCell ref="H85:J85"/>
    <mergeCell ref="A87:D87"/>
    <mergeCell ref="A101:J101"/>
    <mergeCell ref="A99:D100"/>
    <mergeCell ref="A59:D59"/>
    <mergeCell ref="A69:G69"/>
    <mergeCell ref="A62:J62"/>
    <mergeCell ref="A47:D47"/>
    <mergeCell ref="H47:I47"/>
    <mergeCell ref="A48:D48"/>
    <mergeCell ref="H48:I48"/>
    <mergeCell ref="A49:J49"/>
    <mergeCell ref="A54:D54"/>
    <mergeCell ref="A55:D55"/>
    <mergeCell ref="A56:D56"/>
    <mergeCell ref="A58:D58"/>
    <mergeCell ref="A57:D57"/>
    <mergeCell ref="C65:E65"/>
    <mergeCell ref="B66:E66"/>
    <mergeCell ref="H69:J69"/>
    <mergeCell ref="H55:I55"/>
    <mergeCell ref="H56:I56"/>
    <mergeCell ref="H57:I57"/>
    <mergeCell ref="A50:D50"/>
    <mergeCell ref="E50:J50"/>
    <mergeCell ref="A61:D61"/>
    <mergeCell ref="H59:I59"/>
    <mergeCell ref="H60:I60"/>
    <mergeCell ref="H61:I61"/>
    <mergeCell ref="A1:J1"/>
    <mergeCell ref="A2:J2"/>
    <mergeCell ref="A3:J3"/>
    <mergeCell ref="B5:E5"/>
    <mergeCell ref="G5:J5"/>
    <mergeCell ref="B6:E6"/>
    <mergeCell ref="G6:J6"/>
    <mergeCell ref="A4:E4"/>
    <mergeCell ref="B11:E11"/>
    <mergeCell ref="G11:J11"/>
    <mergeCell ref="B9:E9"/>
    <mergeCell ref="F24:H24"/>
    <mergeCell ref="K4:K13"/>
    <mergeCell ref="B7:E7"/>
    <mergeCell ref="G7:J7"/>
    <mergeCell ref="B8:E8"/>
    <mergeCell ref="A15:J15"/>
    <mergeCell ref="A17:D17"/>
    <mergeCell ref="E17:J17"/>
    <mergeCell ref="B12:J13"/>
    <mergeCell ref="B22:E22"/>
    <mergeCell ref="B21:E21"/>
    <mergeCell ref="F18:H18"/>
    <mergeCell ref="F20:H20"/>
    <mergeCell ref="I18:J18"/>
    <mergeCell ref="I19:J19"/>
    <mergeCell ref="I20:J20"/>
    <mergeCell ref="I21:J21"/>
    <mergeCell ref="F22:J22"/>
    <mergeCell ref="A28:D28"/>
    <mergeCell ref="E28:J28"/>
    <mergeCell ref="I33:J33"/>
    <mergeCell ref="I34:J34"/>
    <mergeCell ref="I35:J35"/>
    <mergeCell ref="A38:J38"/>
    <mergeCell ref="A39:G39"/>
    <mergeCell ref="H39:I40"/>
    <mergeCell ref="J39:J40"/>
    <mergeCell ref="A44:D44"/>
    <mergeCell ref="H44:I44"/>
    <mergeCell ref="A45:D45"/>
    <mergeCell ref="H45:I45"/>
    <mergeCell ref="A46:D46"/>
    <mergeCell ref="H46:I46"/>
    <mergeCell ref="A41:D41"/>
    <mergeCell ref="H41:I41"/>
    <mergeCell ref="A42:D42"/>
    <mergeCell ref="H42:I42"/>
    <mergeCell ref="A43:D43"/>
    <mergeCell ref="H43:I43"/>
    <mergeCell ref="L19:N19"/>
    <mergeCell ref="A40:D40"/>
    <mergeCell ref="A29:D29"/>
    <mergeCell ref="E29:J29"/>
    <mergeCell ref="A30:F30"/>
    <mergeCell ref="I30:J30"/>
    <mergeCell ref="I31:J31"/>
    <mergeCell ref="I32:J32"/>
    <mergeCell ref="A35:F35"/>
    <mergeCell ref="A36:F36"/>
    <mergeCell ref="A37:F37"/>
    <mergeCell ref="I36:J36"/>
    <mergeCell ref="I37:J37"/>
    <mergeCell ref="A31:F31"/>
    <mergeCell ref="A32:F32"/>
    <mergeCell ref="A33:F33"/>
    <mergeCell ref="A34:F34"/>
    <mergeCell ref="B20:E20"/>
    <mergeCell ref="F21:H21"/>
    <mergeCell ref="F19:H19"/>
    <mergeCell ref="B23:E23"/>
    <mergeCell ref="F23:H23"/>
    <mergeCell ref="I23:J23"/>
    <mergeCell ref="B24:E24"/>
  </mergeCells>
  <conditionalFormatting sqref="H31:H37">
    <cfRule type="expression" dxfId="49" priority="2">
      <formula>IF(B25="","",B25&lt;G21)</formula>
    </cfRule>
  </conditionalFormatting>
  <conditionalFormatting sqref="K2">
    <cfRule type="expression" dxfId="48" priority="1">
      <formula>IF(E1048572="","",E1048572&lt;J1048568)</formula>
    </cfRule>
  </conditionalFormatting>
  <conditionalFormatting sqref="K31:K37">
    <cfRule type="expression" dxfId="47" priority="4">
      <formula>AND($H31&lt;&gt;"",$I31&lt;&gt;"",$K$2&lt;&gt;"",$H31+$I31&gt;=$K$2)</formula>
    </cfRule>
  </conditionalFormatting>
  <conditionalFormatting sqref="K41:K48">
    <cfRule type="expression" dxfId="46" priority="5">
      <formula>AND($F41&lt;&gt;"",$G41&gt;0,$K$2&lt;&gt;"",$F41+$G41&gt;=$K$2)</formula>
    </cfRule>
  </conditionalFormatting>
  <conditionalFormatting sqref="K54:K61">
    <cfRule type="expression" dxfId="45" priority="8">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8206"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8207"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8208"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8209"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8210"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8211"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8212"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8213" r:id="rId11" name="Vervolgkeuzelijst 110">
              <controlPr locked="0" defaultSize="0" autoLine="0" autoPict="0">
                <anchor moveWithCells="1">
                  <from>
                    <xdr:col>6</xdr:col>
                    <xdr:colOff>577850</xdr:colOff>
                    <xdr:row>72</xdr:row>
                    <xdr:rowOff>177800</xdr:rowOff>
                  </from>
                  <to>
                    <xdr:col>9</xdr:col>
                    <xdr:colOff>539750</xdr:colOff>
                    <xdr:row>73</xdr:row>
                    <xdr:rowOff>184150</xdr:rowOff>
                  </to>
                </anchor>
              </controlPr>
            </control>
          </mc:Choice>
        </mc:AlternateContent>
        <mc:AlternateContent xmlns:mc="http://schemas.openxmlformats.org/markup-compatibility/2006">
          <mc:Choice Requires="x14">
            <control shapeId="8214"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8215"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8216"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8217"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8218"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8219"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8220"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8221" r:id="rId19" name="Vervolgkeuzelijst 130">
              <controlPr locked="0" defaultSize="0" autoLine="0" autoPict="0">
                <anchor moveWithCells="1">
                  <from>
                    <xdr:col>6</xdr:col>
                    <xdr:colOff>596900</xdr:colOff>
                    <xdr:row>75</xdr:row>
                    <xdr:rowOff>190500</xdr:rowOff>
                  </from>
                  <to>
                    <xdr:col>9</xdr:col>
                    <xdr:colOff>539750</xdr:colOff>
                    <xdr:row>76</xdr:row>
                    <xdr:rowOff>184150</xdr:rowOff>
                  </to>
                </anchor>
              </controlPr>
            </control>
          </mc:Choice>
        </mc:AlternateContent>
        <mc:AlternateContent xmlns:mc="http://schemas.openxmlformats.org/markup-compatibility/2006">
          <mc:Choice Requires="x14">
            <control shapeId="8226"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8227"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8228"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8229"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8232"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8233"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8234" r:id="rId26" name="Check Box 42">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8235" r:id="rId27" name="Check Box 43">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8236" r:id="rId28" name="Check Box 44">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8237" r:id="rId29" name="Check Box 45">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8238" r:id="rId30" name="Check Box 46">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8239" r:id="rId31" name="Check Box 47">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8240" r:id="rId32" name="Check Box 48">
              <controlPr locked="0" defaultSize="0" autoFill="0" autoLine="0" autoPict="0">
                <anchor moveWithCells="1">
                  <from>
                    <xdr:col>6</xdr:col>
                    <xdr:colOff>825500</xdr:colOff>
                    <xdr:row>105</xdr:row>
                    <xdr:rowOff>177800</xdr:rowOff>
                  </from>
                  <to>
                    <xdr:col>7</xdr:col>
                    <xdr:colOff>368300</xdr:colOff>
                    <xdr:row>106</xdr:row>
                    <xdr:rowOff>177800</xdr:rowOff>
                  </to>
                </anchor>
              </controlPr>
            </control>
          </mc:Choice>
        </mc:AlternateContent>
        <mc:AlternateContent xmlns:mc="http://schemas.openxmlformats.org/markup-compatibility/2006">
          <mc:Choice Requires="x14">
            <control shapeId="8246" r:id="rId33" name="Check Box 54">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8247" r:id="rId34" name="Check Box 55">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8248" r:id="rId35" name="Check Box 56">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8249" r:id="rId36" name="Check Box 57">
              <controlPr locked="0" defaultSize="0" autoFill="0" autoLine="0" autoPict="0">
                <anchor moveWithCells="1">
                  <from>
                    <xdr:col>7</xdr:col>
                    <xdr:colOff>425450</xdr:colOff>
                    <xdr:row>48</xdr:row>
                    <xdr:rowOff>0</xdr:rowOff>
                  </from>
                  <to>
                    <xdr:col>8</xdr:col>
                    <xdr:colOff>63500</xdr:colOff>
                    <xdr:row>49</xdr:row>
                    <xdr:rowOff>31750</xdr:rowOff>
                  </to>
                </anchor>
              </controlPr>
            </control>
          </mc:Choice>
        </mc:AlternateContent>
        <mc:AlternateContent xmlns:mc="http://schemas.openxmlformats.org/markup-compatibility/2006">
          <mc:Choice Requires="x14">
            <control shapeId="8250" r:id="rId37" name="Selectievakje 128">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8251" r:id="rId38" name="Selectievakje 129">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8253" r:id="rId39" name="Check Box 61">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8254" r:id="rId40" name="Selectievakje 141">
              <controlPr locked="0" defaultSize="0" autoFill="0" autoLine="0" autoPict="0">
                <anchor moveWithCells="1">
                  <from>
                    <xdr:col>8</xdr:col>
                    <xdr:colOff>374650</xdr:colOff>
                    <xdr:row>22</xdr:row>
                    <xdr:rowOff>177800</xdr:rowOff>
                  </from>
                  <to>
                    <xdr:col>9</xdr:col>
                    <xdr:colOff>311150</xdr:colOff>
                    <xdr:row>24</xdr:row>
                    <xdr:rowOff>31750</xdr:rowOff>
                  </to>
                </anchor>
              </controlPr>
            </control>
          </mc:Choice>
        </mc:AlternateContent>
        <mc:AlternateContent xmlns:mc="http://schemas.openxmlformats.org/markup-compatibility/2006">
          <mc:Choice Requires="x14">
            <control shapeId="8255"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A179CC93-1A22-400C-A552-F556DEE484C2}">
          <x14:formula1>
            <xm:f>'Products + withdrawal period'!$G$2:$G$63</xm:f>
          </x14:formula1>
          <xm:sqref>A54:D58</xm:sqref>
        </x14:dataValidation>
        <x14:dataValidation type="list" allowBlank="1" showInputMessage="1" showErrorMessage="1" xr:uid="{B8D48D6B-572C-424D-96C1-756F963C8E41}">
          <x14:formula1>
            <xm:f>'Products + withdrawal period'!$A$2:$A$19</xm:f>
          </x14:formula1>
          <xm:sqref>A31:F34</xm:sqref>
        </x14:dataValidation>
        <x14:dataValidation type="list" allowBlank="1" showInputMessage="1" showErrorMessage="1" xr:uid="{048AC0FA-5590-4084-8886-E6FD75FBC03A}">
          <x14:formula1>
            <xm:f>'Products + withdrawal period'!$D$2:$D$74</xm:f>
          </x14:formula1>
          <xm:sqref>A41:D45</xm:sqref>
        </x14:dataValidation>
        <x14:dataValidation type="list" allowBlank="1" showInputMessage="1" showErrorMessage="1" xr:uid="{7D198526-F4AD-4299-BCE1-ACEC94185E47}">
          <x14:formula1>
            <xm:f>'Products + withdrawal period'!$L$2:$L$16</xm:f>
          </x14:formula1>
          <xm:sqref>F54:F58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C16B4-D45A-43B8-A120-884575214542}">
  <sheetPr>
    <pageSetUpPr fitToPage="1"/>
  </sheetPr>
  <dimension ref="A1:S127"/>
  <sheetViews>
    <sheetView zoomScale="110" zoomScaleNormal="110" zoomScaleSheetLayoutView="100" zoomScalePageLayoutView="20" workbookViewId="0">
      <selection sqref="A1:J1"/>
    </sheetView>
  </sheetViews>
  <sheetFormatPr defaultColWidth="9.08984375" defaultRowHeight="12.5" x14ac:dyDescent="0.25"/>
  <cols>
    <col min="1" max="1" width="15.36328125" style="92" customWidth="1"/>
    <col min="2" max="2" width="7.453125" style="92" customWidth="1"/>
    <col min="3" max="3" width="6.08984375" style="92" customWidth="1"/>
    <col min="4" max="4" width="3.6328125" style="92" customWidth="1"/>
    <col min="5" max="5" width="9.6328125" style="92" customWidth="1"/>
    <col min="6" max="6" width="11.08984375" style="92" customWidth="1"/>
    <col min="7" max="7" width="12.08984375" style="92" customWidth="1"/>
    <col min="8" max="8" width="13.453125" style="92" customWidth="1"/>
    <col min="9" max="9" width="7.54296875" style="92" customWidth="1"/>
    <col min="10" max="10" width="10.08984375" style="92" customWidth="1"/>
    <col min="11" max="11" width="14.36328125" style="92" customWidth="1"/>
    <col min="12" max="12" width="73.90625" style="85" bestFit="1" customWidth="1"/>
    <col min="13" max="13" width="1.90625" style="85" customWidth="1"/>
    <col min="14" max="14" width="22" style="85" customWidth="1"/>
    <col min="15" max="16" width="2.6328125" style="85" customWidth="1"/>
    <col min="17" max="17" width="22.90625" style="85" customWidth="1"/>
    <col min="18" max="19" width="9.08984375" style="85" customWidth="1"/>
    <col min="20" max="16384" width="9.08984375" style="85"/>
  </cols>
  <sheetData>
    <row r="1" spans="1:12" ht="23" x14ac:dyDescent="0.25">
      <c r="A1" s="281" t="s">
        <v>580</v>
      </c>
      <c r="B1" s="282"/>
      <c r="C1" s="282"/>
      <c r="D1" s="282"/>
      <c r="E1" s="282"/>
      <c r="F1" s="282"/>
      <c r="G1" s="282"/>
      <c r="H1" s="282"/>
      <c r="I1" s="282"/>
      <c r="J1" s="283"/>
      <c r="K1" s="29" t="s">
        <v>303</v>
      </c>
      <c r="L1" s="84"/>
    </row>
    <row r="2" spans="1:12" ht="12.75" customHeight="1" x14ac:dyDescent="0.25">
      <c r="A2" s="191" t="s">
        <v>506</v>
      </c>
      <c r="B2" s="192"/>
      <c r="C2" s="192"/>
      <c r="D2" s="192"/>
      <c r="E2" s="192"/>
      <c r="F2" s="192"/>
      <c r="G2" s="192"/>
      <c r="H2" s="192"/>
      <c r="I2" s="192"/>
      <c r="J2" s="193"/>
      <c r="K2" s="72" t="s">
        <v>262</v>
      </c>
      <c r="L2" s="84"/>
    </row>
    <row r="3" spans="1:12" s="24" customFormat="1" ht="6" customHeight="1" x14ac:dyDescent="0.25">
      <c r="A3" s="284"/>
      <c r="B3" s="285"/>
      <c r="C3" s="285"/>
      <c r="D3" s="285"/>
      <c r="E3" s="285"/>
      <c r="F3" s="285"/>
      <c r="G3" s="285"/>
      <c r="H3" s="285"/>
      <c r="I3" s="285"/>
      <c r="J3" s="286"/>
      <c r="K3" s="86"/>
      <c r="L3" s="87"/>
    </row>
    <row r="4" spans="1:12" s="24" customFormat="1" ht="12.75" customHeight="1" x14ac:dyDescent="0.25">
      <c r="A4" s="284" t="s">
        <v>511</v>
      </c>
      <c r="B4" s="285"/>
      <c r="C4" s="285"/>
      <c r="D4" s="285"/>
      <c r="E4" s="285"/>
      <c r="F4" s="95"/>
      <c r="G4" s="95"/>
      <c r="H4" s="95"/>
      <c r="I4" s="95"/>
      <c r="J4" s="71"/>
      <c r="K4" s="303"/>
      <c r="L4" s="87"/>
    </row>
    <row r="5" spans="1:12" ht="12.75" customHeight="1" x14ac:dyDescent="0.25">
      <c r="A5" s="66" t="s">
        <v>512</v>
      </c>
      <c r="B5" s="246"/>
      <c r="C5" s="244"/>
      <c r="D5" s="244"/>
      <c r="E5" s="245"/>
      <c r="F5" s="93" t="s">
        <v>507</v>
      </c>
      <c r="G5" s="304"/>
      <c r="H5" s="304"/>
      <c r="I5" s="304"/>
      <c r="J5" s="305"/>
      <c r="K5" s="303"/>
      <c r="L5" s="84"/>
    </row>
    <row r="6" spans="1:12" ht="12.75" customHeight="1" x14ac:dyDescent="0.25">
      <c r="A6" s="70" t="s">
        <v>513</v>
      </c>
      <c r="B6" s="246"/>
      <c r="C6" s="244"/>
      <c r="D6" s="244"/>
      <c r="E6" s="245"/>
      <c r="F6" s="93" t="s">
        <v>192</v>
      </c>
      <c r="G6" s="306"/>
      <c r="H6" s="306"/>
      <c r="I6" s="306"/>
      <c r="J6" s="307"/>
      <c r="K6" s="303"/>
      <c r="L6" s="84"/>
    </row>
    <row r="7" spans="1:12" ht="12.75" customHeight="1" x14ac:dyDescent="0.25">
      <c r="A7" s="70" t="s">
        <v>514</v>
      </c>
      <c r="B7" s="206"/>
      <c r="C7" s="206"/>
      <c r="D7" s="206"/>
      <c r="E7" s="206"/>
      <c r="F7" s="93" t="s">
        <v>184</v>
      </c>
      <c r="G7" s="304"/>
      <c r="H7" s="304"/>
      <c r="I7" s="304"/>
      <c r="J7" s="305"/>
      <c r="K7" s="303"/>
      <c r="L7" s="84"/>
    </row>
    <row r="8" spans="1:12" ht="12.75" customHeight="1" x14ac:dyDescent="0.25">
      <c r="A8" s="59"/>
      <c r="B8" s="206"/>
      <c r="C8" s="206"/>
      <c r="D8" s="206"/>
      <c r="E8" s="206"/>
      <c r="F8" s="6"/>
      <c r="G8" s="6"/>
      <c r="H8" s="6"/>
      <c r="I8" s="6"/>
      <c r="J8" s="32"/>
      <c r="K8" s="303"/>
      <c r="L8" s="84"/>
    </row>
    <row r="9" spans="1:12" ht="12" customHeight="1" x14ac:dyDescent="0.25">
      <c r="A9" s="59"/>
      <c r="B9" s="206"/>
      <c r="C9" s="206"/>
      <c r="D9" s="206"/>
      <c r="E9" s="206"/>
      <c r="F9" s="6"/>
      <c r="G9" s="6"/>
      <c r="H9" s="6"/>
      <c r="I9" s="6"/>
      <c r="J9" s="32"/>
      <c r="K9" s="303"/>
      <c r="L9" s="84"/>
    </row>
    <row r="10" spans="1:12" s="24" customFormat="1" x14ac:dyDescent="0.25">
      <c r="A10" s="33" t="s">
        <v>508</v>
      </c>
      <c r="B10" s="6"/>
      <c r="C10" s="6"/>
      <c r="D10" s="6"/>
      <c r="E10" s="6"/>
      <c r="F10" s="6"/>
      <c r="G10" s="6"/>
      <c r="H10" s="6"/>
      <c r="I10" s="6"/>
      <c r="J10" s="32"/>
      <c r="K10" s="303"/>
      <c r="L10" s="87"/>
    </row>
    <row r="11" spans="1:12" s="24" customFormat="1" x14ac:dyDescent="0.25">
      <c r="A11" s="70" t="s">
        <v>510</v>
      </c>
      <c r="B11" s="308"/>
      <c r="C11" s="308"/>
      <c r="D11" s="308"/>
      <c r="E11" s="308"/>
      <c r="F11" s="93" t="s">
        <v>507</v>
      </c>
      <c r="G11" s="304"/>
      <c r="H11" s="304"/>
      <c r="I11" s="304"/>
      <c r="J11" s="305"/>
      <c r="K11" s="303"/>
      <c r="L11" s="87"/>
    </row>
    <row r="12" spans="1:12" s="24" customFormat="1" x14ac:dyDescent="0.25">
      <c r="A12" s="70" t="s">
        <v>509</v>
      </c>
      <c r="B12" s="150"/>
      <c r="C12" s="194"/>
      <c r="D12" s="194"/>
      <c r="E12" s="194"/>
      <c r="F12" s="194"/>
      <c r="G12" s="194"/>
      <c r="H12" s="194"/>
      <c r="I12" s="194"/>
      <c r="J12" s="195"/>
      <c r="K12" s="303"/>
      <c r="L12" s="87"/>
    </row>
    <row r="13" spans="1:12" s="24" customFormat="1" x14ac:dyDescent="0.25">
      <c r="A13" s="70"/>
      <c r="B13" s="159"/>
      <c r="C13" s="199"/>
      <c r="D13" s="199"/>
      <c r="E13" s="199"/>
      <c r="F13" s="199"/>
      <c r="G13" s="199"/>
      <c r="H13" s="199"/>
      <c r="I13" s="199"/>
      <c r="J13" s="200"/>
      <c r="K13" s="303"/>
      <c r="L13" s="87"/>
    </row>
    <row r="14" spans="1:12" s="24" customFormat="1" ht="6.75" customHeight="1" x14ac:dyDescent="0.25">
      <c r="A14" s="33"/>
      <c r="B14" s="6"/>
      <c r="C14" s="6"/>
      <c r="D14" s="6"/>
      <c r="E14" s="6"/>
      <c r="F14" s="6"/>
      <c r="G14" s="6"/>
      <c r="H14" s="6"/>
      <c r="I14" s="6"/>
      <c r="J14" s="32"/>
      <c r="K14" s="88"/>
      <c r="L14" s="87"/>
    </row>
    <row r="15" spans="1:12" s="24" customFormat="1" ht="12.75" customHeight="1" x14ac:dyDescent="0.25">
      <c r="A15" s="293" t="s">
        <v>515</v>
      </c>
      <c r="B15" s="294"/>
      <c r="C15" s="294"/>
      <c r="D15" s="294"/>
      <c r="E15" s="294"/>
      <c r="F15" s="294"/>
      <c r="G15" s="294"/>
      <c r="H15" s="294"/>
      <c r="I15" s="294"/>
      <c r="J15" s="295"/>
      <c r="K15" s="10"/>
      <c r="L15" s="87"/>
    </row>
    <row r="16" spans="1:12" s="28" customFormat="1" ht="13.5" customHeight="1" x14ac:dyDescent="0.25">
      <c r="A16" s="296" t="s">
        <v>528</v>
      </c>
      <c r="B16" s="297"/>
      <c r="C16" s="297"/>
      <c r="D16" s="297"/>
      <c r="E16" s="297"/>
      <c r="F16" s="297"/>
      <c r="G16" s="297"/>
      <c r="H16" s="297"/>
      <c r="I16" s="297"/>
      <c r="J16" s="298"/>
      <c r="K16" s="39"/>
    </row>
    <row r="17" spans="1:14" ht="15" customHeight="1" x14ac:dyDescent="0.25">
      <c r="A17" s="299" t="s">
        <v>529</v>
      </c>
      <c r="B17" s="300"/>
      <c r="C17" s="300"/>
      <c r="D17" s="300"/>
      <c r="E17" s="206"/>
      <c r="F17" s="206"/>
      <c r="G17" s="206"/>
      <c r="H17" s="206"/>
      <c r="I17" s="206"/>
      <c r="J17" s="270"/>
      <c r="K17" s="88"/>
      <c r="L17" s="84"/>
    </row>
    <row r="18" spans="1:14" ht="15" customHeight="1" x14ac:dyDescent="0.25">
      <c r="A18" s="70" t="s">
        <v>313</v>
      </c>
      <c r="B18" s="246"/>
      <c r="C18" s="244"/>
      <c r="D18" s="244"/>
      <c r="E18" s="245"/>
      <c r="F18" s="301" t="s">
        <v>516</v>
      </c>
      <c r="G18" s="302"/>
      <c r="H18" s="302"/>
      <c r="I18" s="287"/>
      <c r="J18" s="288"/>
      <c r="K18" s="88"/>
      <c r="L18" s="84"/>
    </row>
    <row r="19" spans="1:14" ht="15" customHeight="1" x14ac:dyDescent="0.25">
      <c r="A19" s="70"/>
      <c r="B19" s="246"/>
      <c r="C19" s="244"/>
      <c r="D19" s="244"/>
      <c r="E19" s="245"/>
      <c r="F19" s="272" t="s">
        <v>517</v>
      </c>
      <c r="G19" s="273"/>
      <c r="H19" s="273"/>
      <c r="I19" s="287"/>
      <c r="J19" s="288"/>
      <c r="K19" s="88"/>
      <c r="L19" s="289"/>
      <c r="M19" s="290"/>
      <c r="N19" s="290"/>
    </row>
    <row r="20" spans="1:14" ht="15" customHeight="1" x14ac:dyDescent="0.25">
      <c r="A20" s="59" t="s">
        <v>523</v>
      </c>
      <c r="B20" s="246"/>
      <c r="C20" s="244"/>
      <c r="D20" s="244"/>
      <c r="E20" s="245"/>
      <c r="F20" s="264" t="s">
        <v>518</v>
      </c>
      <c r="G20" s="265"/>
      <c r="H20" s="265"/>
      <c r="I20" s="291"/>
      <c r="J20" s="292"/>
      <c r="K20" s="88"/>
      <c r="L20" s="84"/>
    </row>
    <row r="21" spans="1:14" ht="21.5" customHeight="1" x14ac:dyDescent="0.25">
      <c r="A21" s="144" t="s">
        <v>524</v>
      </c>
      <c r="B21" s="246"/>
      <c r="C21" s="244"/>
      <c r="D21" s="244"/>
      <c r="E21" s="245"/>
      <c r="F21" s="272" t="s">
        <v>519</v>
      </c>
      <c r="G21" s="273"/>
      <c r="H21" s="273"/>
      <c r="I21" s="274"/>
      <c r="J21" s="275"/>
      <c r="K21" s="88"/>
    </row>
    <row r="22" spans="1:14" ht="15" customHeight="1" x14ac:dyDescent="0.25">
      <c r="A22" s="59" t="s">
        <v>525</v>
      </c>
      <c r="B22" s="276" t="s">
        <v>527</v>
      </c>
      <c r="C22" s="215"/>
      <c r="D22" s="215"/>
      <c r="E22" s="216"/>
      <c r="F22" s="277" t="s">
        <v>520</v>
      </c>
      <c r="G22" s="278"/>
      <c r="H22" s="278"/>
      <c r="I22" s="278"/>
      <c r="J22" s="279"/>
      <c r="K22" s="88"/>
    </row>
    <row r="23" spans="1:14" ht="15" customHeight="1" x14ac:dyDescent="0.25">
      <c r="A23" s="59" t="s">
        <v>526</v>
      </c>
      <c r="B23" s="176"/>
      <c r="C23" s="176"/>
      <c r="D23" s="176"/>
      <c r="E23" s="176"/>
      <c r="F23" s="264" t="s">
        <v>521</v>
      </c>
      <c r="G23" s="265"/>
      <c r="H23" s="265"/>
      <c r="I23" s="246"/>
      <c r="J23" s="280"/>
      <c r="K23" s="88"/>
      <c r="L23" s="84"/>
    </row>
    <row r="24" spans="1:14" x14ac:dyDescent="0.25">
      <c r="A24" s="59" t="s">
        <v>317</v>
      </c>
      <c r="B24" s="246"/>
      <c r="C24" s="244"/>
      <c r="D24" s="244"/>
      <c r="E24" s="245"/>
      <c r="F24" s="264" t="s">
        <v>522</v>
      </c>
      <c r="G24" s="265"/>
      <c r="H24" s="265"/>
      <c r="I24" s="112"/>
      <c r="J24" s="113"/>
      <c r="K24" s="88"/>
      <c r="L24" s="84"/>
    </row>
    <row r="25" spans="1:14" x14ac:dyDescent="0.25">
      <c r="A25" s="96" t="s">
        <v>319</v>
      </c>
      <c r="B25" s="266" t="s">
        <v>262</v>
      </c>
      <c r="C25" s="267"/>
      <c r="D25" s="267"/>
      <c r="E25" s="268"/>
      <c r="F25" s="93"/>
      <c r="G25" s="93"/>
      <c r="H25" s="93"/>
      <c r="I25" s="69"/>
      <c r="J25" s="75"/>
      <c r="K25" s="88"/>
      <c r="L25" s="84"/>
    </row>
    <row r="26" spans="1:14" ht="3" customHeight="1" x14ac:dyDescent="0.25">
      <c r="A26" s="96"/>
      <c r="B26" s="94"/>
      <c r="C26" s="94"/>
      <c r="D26" s="94"/>
      <c r="E26" s="94"/>
      <c r="F26" s="17"/>
      <c r="G26" s="17"/>
      <c r="H26" s="69"/>
      <c r="I26" s="69"/>
      <c r="J26" s="42"/>
      <c r="K26" s="88"/>
      <c r="L26" s="84"/>
    </row>
    <row r="27" spans="1:14" s="24" customFormat="1" ht="15" customHeight="1" x14ac:dyDescent="0.25">
      <c r="A27" s="61" t="s">
        <v>535</v>
      </c>
      <c r="B27" s="6"/>
      <c r="C27" s="6"/>
      <c r="D27" s="6"/>
      <c r="E27" s="6"/>
      <c r="F27" s="6"/>
      <c r="G27" s="6"/>
      <c r="H27" s="6"/>
      <c r="I27" s="6"/>
      <c r="J27" s="42"/>
      <c r="K27" s="88"/>
      <c r="L27" s="87"/>
    </row>
    <row r="28" spans="1:14" ht="15" customHeight="1" x14ac:dyDescent="0.25">
      <c r="A28" s="269" t="s">
        <v>536</v>
      </c>
      <c r="B28" s="269"/>
      <c r="C28" s="269"/>
      <c r="D28" s="269"/>
      <c r="E28" s="206"/>
      <c r="F28" s="206"/>
      <c r="G28" s="206"/>
      <c r="H28" s="206"/>
      <c r="I28" s="206"/>
      <c r="J28" s="270"/>
      <c r="K28" s="88"/>
      <c r="L28" s="84"/>
    </row>
    <row r="29" spans="1:14" ht="23.25" customHeight="1" x14ac:dyDescent="0.25">
      <c r="A29" s="271" t="s">
        <v>537</v>
      </c>
      <c r="B29" s="271"/>
      <c r="C29" s="271"/>
      <c r="D29" s="271"/>
      <c r="E29" s="206"/>
      <c r="F29" s="206"/>
      <c r="G29" s="206"/>
      <c r="H29" s="206"/>
      <c r="I29" s="206"/>
      <c r="J29" s="270"/>
      <c r="K29" s="88"/>
      <c r="L29" s="84"/>
    </row>
    <row r="30" spans="1:14" s="24" customFormat="1" ht="25.5" customHeight="1" x14ac:dyDescent="0.25">
      <c r="A30" s="263" t="s">
        <v>538</v>
      </c>
      <c r="B30" s="263"/>
      <c r="C30" s="263"/>
      <c r="D30" s="263"/>
      <c r="E30" s="263"/>
      <c r="F30" s="263"/>
      <c r="G30" s="7" t="s">
        <v>531</v>
      </c>
      <c r="H30" s="7" t="s">
        <v>532</v>
      </c>
      <c r="I30" s="217" t="s">
        <v>533</v>
      </c>
      <c r="J30" s="218"/>
      <c r="K30" s="30" t="s">
        <v>530</v>
      </c>
      <c r="L30" s="87"/>
    </row>
    <row r="31" spans="1:14" ht="15" customHeight="1" x14ac:dyDescent="0.25">
      <c r="A31" s="247"/>
      <c r="B31" s="248"/>
      <c r="C31" s="248"/>
      <c r="D31" s="248"/>
      <c r="E31" s="248"/>
      <c r="F31" s="249"/>
      <c r="G31" s="72" t="s">
        <v>262</v>
      </c>
      <c r="H31" s="72" t="s">
        <v>262</v>
      </c>
      <c r="I31" s="261">
        <f>IFERROR(VLOOKUP(A31,'Products + withdrawal period'!$A$2:$C$1000,3,FALSE),0)</f>
        <v>0</v>
      </c>
      <c r="J31" s="262"/>
      <c r="K31" s="31" t="str">
        <f>IFERROR(slachtdatum-I31-1,"")</f>
        <v/>
      </c>
      <c r="L31" s="89"/>
    </row>
    <row r="32" spans="1:14" ht="15" customHeight="1" x14ac:dyDescent="0.25">
      <c r="A32" s="247"/>
      <c r="B32" s="248"/>
      <c r="C32" s="248"/>
      <c r="D32" s="248"/>
      <c r="E32" s="248"/>
      <c r="F32" s="249"/>
      <c r="G32" s="72" t="s">
        <v>262</v>
      </c>
      <c r="H32" s="72" t="s">
        <v>262</v>
      </c>
      <c r="I32" s="261">
        <f>IFERROR(VLOOKUP(A32,'Products + withdrawal period'!$A$2:$C$1000,3,FALSE),0)</f>
        <v>0</v>
      </c>
      <c r="J32" s="262"/>
      <c r="K32" s="31" t="str">
        <f>IFERROR(slachtdatum-I32-1,"")</f>
        <v/>
      </c>
      <c r="L32" s="89"/>
    </row>
    <row r="33" spans="1:19" ht="15" customHeight="1" x14ac:dyDescent="0.25">
      <c r="A33" s="247"/>
      <c r="B33" s="248"/>
      <c r="C33" s="248"/>
      <c r="D33" s="248"/>
      <c r="E33" s="248"/>
      <c r="F33" s="249"/>
      <c r="G33" s="72" t="s">
        <v>262</v>
      </c>
      <c r="H33" s="72" t="s">
        <v>262</v>
      </c>
      <c r="I33" s="261">
        <f>IFERROR(VLOOKUP(A33,'Products + withdrawal period'!$A$2:$C$1000,3,FALSE),0)</f>
        <v>0</v>
      </c>
      <c r="J33" s="262"/>
      <c r="K33" s="31" t="str">
        <f>IFERROR(slachtdatum-I33-1,"")</f>
        <v/>
      </c>
      <c r="L33" s="89"/>
    </row>
    <row r="34" spans="1:19" ht="15" customHeight="1" x14ac:dyDescent="0.25">
      <c r="A34" s="247"/>
      <c r="B34" s="248"/>
      <c r="C34" s="248"/>
      <c r="D34" s="248"/>
      <c r="E34" s="248"/>
      <c r="F34" s="249"/>
      <c r="G34" s="72" t="s">
        <v>262</v>
      </c>
      <c r="H34" s="72" t="s">
        <v>262</v>
      </c>
      <c r="I34" s="261">
        <f>IFERROR(VLOOKUP(A34,'Products + withdrawal period'!$A$2:$C$1000,3,FALSE),0)</f>
        <v>0</v>
      </c>
      <c r="J34" s="262"/>
      <c r="K34" s="31" t="str">
        <f>IFERROR(slachtdatum-I34-1,"")</f>
        <v/>
      </c>
      <c r="L34" s="89"/>
    </row>
    <row r="35" spans="1:19" ht="15" customHeight="1" x14ac:dyDescent="0.25">
      <c r="A35" s="243" t="s">
        <v>242</v>
      </c>
      <c r="B35" s="244"/>
      <c r="C35" s="244"/>
      <c r="D35" s="244"/>
      <c r="E35" s="244"/>
      <c r="F35" s="244"/>
      <c r="G35" s="73"/>
      <c r="H35" s="73"/>
      <c r="I35" s="254"/>
      <c r="J35" s="255"/>
      <c r="K35" s="31"/>
      <c r="L35" s="89"/>
    </row>
    <row r="36" spans="1:19" ht="15" customHeight="1" x14ac:dyDescent="0.25">
      <c r="A36" s="243" t="s">
        <v>242</v>
      </c>
      <c r="B36" s="244"/>
      <c r="C36" s="244"/>
      <c r="D36" s="244"/>
      <c r="E36" s="244"/>
      <c r="F36" s="244"/>
      <c r="G36" s="73"/>
      <c r="H36" s="73"/>
      <c r="I36" s="254"/>
      <c r="J36" s="255"/>
      <c r="K36" s="31"/>
      <c r="L36" s="89"/>
    </row>
    <row r="37" spans="1:19" ht="15" customHeight="1" x14ac:dyDescent="0.25">
      <c r="A37" s="243" t="s">
        <v>242</v>
      </c>
      <c r="B37" s="244"/>
      <c r="C37" s="244"/>
      <c r="D37" s="244"/>
      <c r="E37" s="244"/>
      <c r="F37" s="244"/>
      <c r="G37" s="73"/>
      <c r="H37" s="73"/>
      <c r="I37" s="254"/>
      <c r="J37" s="255"/>
      <c r="K37" s="31"/>
      <c r="L37" s="89"/>
    </row>
    <row r="38" spans="1:19" s="24" customFormat="1" ht="15" customHeight="1" x14ac:dyDescent="0.25">
      <c r="A38" s="256" t="s">
        <v>539</v>
      </c>
      <c r="B38" s="257"/>
      <c r="C38" s="257"/>
      <c r="D38" s="257"/>
      <c r="E38" s="257"/>
      <c r="F38" s="257"/>
      <c r="G38" s="257"/>
      <c r="H38" s="257"/>
      <c r="I38" s="257"/>
      <c r="J38" s="258"/>
      <c r="K38" s="88"/>
      <c r="L38" s="90"/>
    </row>
    <row r="39" spans="1:19" ht="12.75" customHeight="1" x14ac:dyDescent="0.25">
      <c r="A39" s="259" t="s">
        <v>540</v>
      </c>
      <c r="B39" s="260"/>
      <c r="C39" s="260"/>
      <c r="D39" s="260"/>
      <c r="E39" s="260"/>
      <c r="F39" s="260"/>
      <c r="G39" s="260"/>
      <c r="H39" s="235" t="s">
        <v>542</v>
      </c>
      <c r="I39" s="235"/>
      <c r="J39" s="223" t="s">
        <v>543</v>
      </c>
      <c r="K39" s="231" t="s">
        <v>530</v>
      </c>
      <c r="L39" s="89"/>
    </row>
    <row r="40" spans="1:19" ht="21" customHeight="1" x14ac:dyDescent="0.25">
      <c r="A40" s="251" t="s">
        <v>541</v>
      </c>
      <c r="B40" s="252"/>
      <c r="C40" s="252"/>
      <c r="D40" s="253"/>
      <c r="E40" s="7" t="s">
        <v>531</v>
      </c>
      <c r="F40" s="7" t="s">
        <v>532</v>
      </c>
      <c r="G40" s="121" t="s">
        <v>534</v>
      </c>
      <c r="H40" s="235"/>
      <c r="I40" s="235"/>
      <c r="J40" s="224"/>
      <c r="K40" s="250"/>
      <c r="L40" s="91"/>
      <c r="M40" s="2"/>
      <c r="N40" s="2"/>
      <c r="O40" s="2"/>
      <c r="P40" s="2"/>
      <c r="Q40" s="2"/>
      <c r="R40" s="4"/>
      <c r="S40" s="2"/>
    </row>
    <row r="41" spans="1:19" ht="15" customHeight="1" x14ac:dyDescent="0.25">
      <c r="A41" s="247"/>
      <c r="B41" s="248"/>
      <c r="C41" s="248"/>
      <c r="D41" s="249"/>
      <c r="E41" s="72" t="s">
        <v>262</v>
      </c>
      <c r="F41" s="72" t="s">
        <v>262</v>
      </c>
      <c r="G41" s="65">
        <f>IFERROR(VLOOKUP(A41,'Products + withdrawal period'!$D$2:$F$1000,3,FALSE),0)</f>
        <v>0</v>
      </c>
      <c r="H41" s="206"/>
      <c r="I41" s="206"/>
      <c r="J41" s="68" t="str">
        <f>IFERROR(IF(OR(E41="",A41=65,A41=66),"",CONCATENATE(E41-$B$25+1," dag(en)")),"")</f>
        <v/>
      </c>
      <c r="K41" s="31" t="str">
        <f>IFERROR(slachtdatum-G41-1,"")</f>
        <v/>
      </c>
      <c r="L41" s="89"/>
      <c r="M41" s="2"/>
      <c r="N41" s="2"/>
      <c r="O41" s="2"/>
      <c r="P41" s="2"/>
      <c r="Q41" s="2"/>
      <c r="R41" s="4"/>
      <c r="S41" s="2"/>
    </row>
    <row r="42" spans="1:19" ht="15" customHeight="1" x14ac:dyDescent="0.25">
      <c r="A42" s="247"/>
      <c r="B42" s="248"/>
      <c r="C42" s="248"/>
      <c r="D42" s="249"/>
      <c r="E42" s="72" t="s">
        <v>262</v>
      </c>
      <c r="F42" s="72" t="s">
        <v>262</v>
      </c>
      <c r="G42" s="65">
        <f>IFERROR(VLOOKUP(A42,'Products + withdrawal period'!$D$2:$F$1000,3,FALSE),0)</f>
        <v>0</v>
      </c>
      <c r="H42" s="206"/>
      <c r="I42" s="206"/>
      <c r="J42" s="68" t="str">
        <f t="shared" ref="J42:J45" si="0">IFERROR(IF(OR(E42="",A42=65,A42=66),"",CONCATENATE(E42-$B$25+1," dag(en)")),"")</f>
        <v/>
      </c>
      <c r="K42" s="31" t="str">
        <f>IFERROR(slachtdatum-G42-1,"")</f>
        <v/>
      </c>
      <c r="L42" s="89"/>
      <c r="M42" s="2"/>
      <c r="N42" s="2"/>
      <c r="O42" s="2"/>
      <c r="P42" s="2"/>
      <c r="Q42" s="2"/>
      <c r="R42" s="4"/>
      <c r="S42" s="2"/>
    </row>
    <row r="43" spans="1:19" ht="15" customHeight="1" x14ac:dyDescent="0.25">
      <c r="A43" s="247"/>
      <c r="B43" s="248"/>
      <c r="C43" s="248"/>
      <c r="D43" s="249"/>
      <c r="E43" s="72" t="s">
        <v>262</v>
      </c>
      <c r="F43" s="72" t="s">
        <v>262</v>
      </c>
      <c r="G43" s="65">
        <f>IFERROR(VLOOKUP(A43,'Products + withdrawal period'!$D$2:$F$1000,3,FALSE),0)</f>
        <v>0</v>
      </c>
      <c r="H43" s="206"/>
      <c r="I43" s="206"/>
      <c r="J43" s="68" t="str">
        <f t="shared" si="0"/>
        <v/>
      </c>
      <c r="K43" s="31" t="str">
        <f>IFERROR(slachtdatum-G43-1,"")</f>
        <v/>
      </c>
      <c r="L43" s="89"/>
      <c r="M43" s="2"/>
      <c r="N43" s="2"/>
      <c r="O43" s="2"/>
      <c r="P43" s="2"/>
      <c r="Q43" s="2"/>
      <c r="R43" s="2"/>
      <c r="S43" s="2"/>
    </row>
    <row r="44" spans="1:19" ht="15" customHeight="1" x14ac:dyDescent="0.25">
      <c r="A44" s="247"/>
      <c r="B44" s="248"/>
      <c r="C44" s="248"/>
      <c r="D44" s="249"/>
      <c r="E44" s="72" t="s">
        <v>262</v>
      </c>
      <c r="F44" s="72" t="s">
        <v>262</v>
      </c>
      <c r="G44" s="65">
        <f>IFERROR(VLOOKUP(A44,'Products + withdrawal period'!$D$2:$F$1000,3,FALSE),0)</f>
        <v>0</v>
      </c>
      <c r="H44" s="206"/>
      <c r="I44" s="206"/>
      <c r="J44" s="68" t="str">
        <f t="shared" si="0"/>
        <v/>
      </c>
      <c r="K44" s="31" t="str">
        <f>IFERROR(slachtdatum-G44-1,"")</f>
        <v/>
      </c>
      <c r="L44" s="89"/>
      <c r="M44" s="2"/>
      <c r="N44" s="2"/>
      <c r="O44" s="2"/>
      <c r="P44" s="2"/>
      <c r="Q44" s="2"/>
      <c r="R44" s="4"/>
      <c r="S44" s="2"/>
    </row>
    <row r="45" spans="1:19" ht="15" customHeight="1" x14ac:dyDescent="0.25">
      <c r="A45" s="247"/>
      <c r="B45" s="248"/>
      <c r="C45" s="248"/>
      <c r="D45" s="249"/>
      <c r="E45" s="72" t="s">
        <v>262</v>
      </c>
      <c r="F45" s="72" t="s">
        <v>262</v>
      </c>
      <c r="G45" s="65">
        <f>IFERROR(VLOOKUP(A45,'Products + withdrawal period'!$D$2:$F$1000,3,FALSE),0)</f>
        <v>0</v>
      </c>
      <c r="H45" s="206"/>
      <c r="I45" s="206"/>
      <c r="J45" s="68" t="str">
        <f t="shared" si="0"/>
        <v/>
      </c>
      <c r="K45" s="31" t="str">
        <f>IFERROR(slachtdatum-G45-1,"")</f>
        <v/>
      </c>
      <c r="L45" s="89"/>
      <c r="M45" s="2"/>
      <c r="N45" s="2"/>
      <c r="O45" s="2"/>
      <c r="P45" s="2"/>
      <c r="Q45" s="2"/>
      <c r="R45" s="4"/>
      <c r="S45" s="2"/>
    </row>
    <row r="46" spans="1:19" ht="15" customHeight="1" x14ac:dyDescent="0.25">
      <c r="A46" s="243"/>
      <c r="B46" s="244"/>
      <c r="C46" s="244"/>
      <c r="D46" s="245"/>
      <c r="E46" s="73"/>
      <c r="F46" s="73"/>
      <c r="G46" s="74"/>
      <c r="H46" s="206"/>
      <c r="I46" s="206"/>
      <c r="J46" s="81"/>
      <c r="K46" s="31"/>
      <c r="L46" s="89"/>
      <c r="M46" s="2"/>
      <c r="N46" s="2"/>
      <c r="O46" s="2"/>
      <c r="P46" s="2"/>
      <c r="Q46" s="2"/>
      <c r="R46" s="4"/>
      <c r="S46" s="2"/>
    </row>
    <row r="47" spans="1:19" ht="15" customHeight="1" x14ac:dyDescent="0.25">
      <c r="A47" s="243"/>
      <c r="B47" s="244"/>
      <c r="C47" s="244"/>
      <c r="D47" s="245"/>
      <c r="E47" s="73"/>
      <c r="F47" s="73"/>
      <c r="G47" s="74"/>
      <c r="H47" s="246"/>
      <c r="I47" s="245"/>
      <c r="J47" s="81"/>
      <c r="K47" s="31"/>
      <c r="L47" s="89"/>
      <c r="M47" s="2"/>
      <c r="N47" s="2"/>
      <c r="O47" s="2"/>
      <c r="P47" s="2"/>
      <c r="Q47" s="2"/>
      <c r="R47" s="4"/>
      <c r="S47" s="2"/>
    </row>
    <row r="48" spans="1:19" ht="15" customHeight="1" x14ac:dyDescent="0.25">
      <c r="A48" s="243"/>
      <c r="B48" s="244"/>
      <c r="C48" s="244"/>
      <c r="D48" s="245"/>
      <c r="E48" s="73"/>
      <c r="F48" s="73"/>
      <c r="G48" s="74"/>
      <c r="H48" s="246"/>
      <c r="I48" s="245"/>
      <c r="J48" s="81"/>
      <c r="K48" s="31"/>
      <c r="L48" s="89"/>
      <c r="M48" s="2"/>
      <c r="N48" s="2"/>
      <c r="O48" s="2"/>
      <c r="P48" s="2"/>
      <c r="Q48" s="2"/>
      <c r="R48" s="4"/>
      <c r="S48" s="2"/>
    </row>
    <row r="49" spans="1:19" ht="18.75" customHeight="1" x14ac:dyDescent="0.25">
      <c r="A49" s="214" t="s">
        <v>544</v>
      </c>
      <c r="B49" s="215"/>
      <c r="C49" s="215"/>
      <c r="D49" s="215"/>
      <c r="E49" s="215"/>
      <c r="F49" s="215"/>
      <c r="G49" s="215"/>
      <c r="H49" s="215"/>
      <c r="I49" s="215"/>
      <c r="J49" s="225"/>
      <c r="K49" s="82"/>
      <c r="L49" s="89"/>
      <c r="M49" s="2"/>
      <c r="N49" s="2"/>
      <c r="O49" s="2"/>
      <c r="P49" s="2"/>
      <c r="Q49" s="2"/>
      <c r="R49" s="4"/>
      <c r="S49" s="2"/>
    </row>
    <row r="50" spans="1:19" ht="18" customHeight="1" x14ac:dyDescent="0.25">
      <c r="A50" s="214" t="s">
        <v>545</v>
      </c>
      <c r="B50" s="215"/>
      <c r="C50" s="215"/>
      <c r="D50" s="215"/>
      <c r="E50" s="226"/>
      <c r="F50" s="226"/>
      <c r="G50" s="226"/>
      <c r="H50" s="226"/>
      <c r="I50" s="226"/>
      <c r="J50" s="227"/>
      <c r="K50" s="82"/>
      <c r="L50" s="89"/>
      <c r="M50" s="2"/>
      <c r="N50" s="2"/>
      <c r="O50" s="2"/>
      <c r="P50" s="2"/>
      <c r="Q50" s="2"/>
      <c r="R50" s="4"/>
      <c r="S50" s="2"/>
    </row>
    <row r="51" spans="1:19" ht="15" customHeight="1" x14ac:dyDescent="0.25">
      <c r="A51" s="228" t="s">
        <v>546</v>
      </c>
      <c r="B51" s="229"/>
      <c r="C51" s="229"/>
      <c r="D51" s="229"/>
      <c r="E51" s="229"/>
      <c r="F51" s="229"/>
      <c r="G51" s="229"/>
      <c r="H51" s="229"/>
      <c r="I51" s="229"/>
      <c r="J51" s="230"/>
      <c r="K51" s="231" t="s">
        <v>530</v>
      </c>
      <c r="L51" s="26"/>
      <c r="M51" s="2"/>
      <c r="N51" s="2"/>
      <c r="O51" s="2"/>
      <c r="P51" s="4"/>
      <c r="Q51" s="2"/>
    </row>
    <row r="52" spans="1:19" ht="15" customHeight="1" x14ac:dyDescent="0.25">
      <c r="A52" s="217" t="s">
        <v>541</v>
      </c>
      <c r="B52" s="217"/>
      <c r="C52" s="217"/>
      <c r="D52" s="217"/>
      <c r="E52" s="234" t="s">
        <v>547</v>
      </c>
      <c r="F52" s="236" t="s">
        <v>548</v>
      </c>
      <c r="G52" s="237" t="s">
        <v>534</v>
      </c>
      <c r="H52" s="239" t="s">
        <v>505</v>
      </c>
      <c r="I52" s="240"/>
      <c r="J52" s="223" t="s">
        <v>543</v>
      </c>
      <c r="K52" s="232"/>
      <c r="L52" s="26"/>
      <c r="M52" s="2"/>
      <c r="N52" s="2"/>
      <c r="O52" s="2"/>
      <c r="P52" s="4"/>
      <c r="Q52" s="2"/>
    </row>
    <row r="53" spans="1:19" ht="22" customHeight="1" x14ac:dyDescent="0.25">
      <c r="A53" s="217"/>
      <c r="B53" s="217"/>
      <c r="C53" s="217"/>
      <c r="D53" s="217"/>
      <c r="E53" s="235"/>
      <c r="F53" s="234"/>
      <c r="G53" s="238"/>
      <c r="H53" s="241"/>
      <c r="I53" s="242"/>
      <c r="J53" s="224"/>
      <c r="K53" s="233"/>
      <c r="L53" s="26"/>
      <c r="M53" s="2"/>
      <c r="N53" s="2"/>
      <c r="O53" s="2"/>
      <c r="P53" s="4"/>
      <c r="Q53" s="2"/>
    </row>
    <row r="54" spans="1:19" ht="15" customHeight="1" x14ac:dyDescent="0.25">
      <c r="A54" s="219"/>
      <c r="B54" s="220"/>
      <c r="C54" s="220"/>
      <c r="D54" s="221"/>
      <c r="E54" s="145" t="s">
        <v>262</v>
      </c>
      <c r="F54" s="139"/>
      <c r="G54" s="65">
        <f>IFERROR(VLOOKUP(A54,'Products + withdrawal period'!$G$2:$I$1000,3,FALSE),0)</f>
        <v>0</v>
      </c>
      <c r="H54" s="222" t="str">
        <f>IFERROR(VLOOKUP(A54,'Products + withdrawal period'!$G$2:$J$1000,4,FALSE),"")</f>
        <v/>
      </c>
      <c r="I54" s="222"/>
      <c r="J54" s="68" t="str">
        <f>IFERROR(IF(OR(E54="",A54=65,A54=66),"",CONCATENATE(E54-$B$25+1," dag(en)")),"")</f>
        <v/>
      </c>
      <c r="K54" s="31" t="str">
        <f>IFERROR(slachtdatum-G54-1,"")</f>
        <v/>
      </c>
      <c r="L54" s="26"/>
      <c r="M54" s="5"/>
      <c r="N54" s="2"/>
      <c r="O54" s="2"/>
      <c r="P54" s="4"/>
      <c r="Q54" s="2"/>
    </row>
    <row r="55" spans="1:19" ht="15" customHeight="1" x14ac:dyDescent="0.25">
      <c r="A55" s="219"/>
      <c r="B55" s="220"/>
      <c r="C55" s="220"/>
      <c r="D55" s="221"/>
      <c r="E55" s="72" t="s">
        <v>262</v>
      </c>
      <c r="F55" s="139"/>
      <c r="G55" s="65">
        <f>IFERROR(VLOOKUP(A55,'Products + withdrawal period'!$G$2:$I$1000,3,FALSE),0)</f>
        <v>0</v>
      </c>
      <c r="H55" s="222" t="str">
        <f>IFERROR(VLOOKUP(A55,'Products + withdrawal period'!$G$2:$J$1000,4,FALSE),"")</f>
        <v/>
      </c>
      <c r="I55" s="222"/>
      <c r="J55" s="68" t="str">
        <f t="shared" ref="J55:J58" si="1">IFERROR(IF(OR(E55="",A55=65,A55=66),"",CONCATENATE(E55-$B$25+1," dag(en)")),"")</f>
        <v/>
      </c>
      <c r="K55" s="31" t="str">
        <f>IFERROR(slachtdatum-G55-1,"")</f>
        <v/>
      </c>
      <c r="L55" s="26"/>
      <c r="M55" s="2"/>
      <c r="N55" s="2"/>
      <c r="O55" s="2"/>
      <c r="P55" s="4"/>
      <c r="Q55" s="2"/>
    </row>
    <row r="56" spans="1:19" ht="15" customHeight="1" x14ac:dyDescent="0.25">
      <c r="A56" s="219"/>
      <c r="B56" s="220"/>
      <c r="C56" s="220"/>
      <c r="D56" s="221"/>
      <c r="E56" s="72" t="s">
        <v>262</v>
      </c>
      <c r="F56" s="139"/>
      <c r="G56" s="65">
        <f>IFERROR(VLOOKUP(A56,'Products + withdrawal period'!$G$2:$I$1000,3,FALSE),0)</f>
        <v>0</v>
      </c>
      <c r="H56" s="222" t="str">
        <f>IFERROR(VLOOKUP(A56,'Products + withdrawal period'!$G$2:$J$1000,4,FALSE),"")</f>
        <v/>
      </c>
      <c r="I56" s="222"/>
      <c r="J56" s="68" t="str">
        <f t="shared" si="1"/>
        <v/>
      </c>
      <c r="K56" s="31" t="str">
        <f>IFERROR(slachtdatum-G56-1,"")</f>
        <v/>
      </c>
      <c r="L56" s="26"/>
      <c r="M56" s="2"/>
      <c r="N56" s="2"/>
      <c r="O56" s="2"/>
      <c r="P56" s="4"/>
      <c r="Q56" s="2"/>
    </row>
    <row r="57" spans="1:19" ht="15" customHeight="1" x14ac:dyDescent="0.25">
      <c r="A57" s="219"/>
      <c r="B57" s="220"/>
      <c r="C57" s="220"/>
      <c r="D57" s="221"/>
      <c r="E57" s="72" t="s">
        <v>262</v>
      </c>
      <c r="F57" s="139"/>
      <c r="G57" s="65">
        <f>IFERROR(VLOOKUP(A57,'Products + withdrawal period'!$G$2:$I$1000,3,FALSE),0)</f>
        <v>0</v>
      </c>
      <c r="H57" s="222" t="str">
        <f>IFERROR(VLOOKUP(A57,'Products + withdrawal period'!$G$2:$J$1000,4,FALSE),"")</f>
        <v/>
      </c>
      <c r="I57" s="222"/>
      <c r="J57" s="68" t="str">
        <f t="shared" si="1"/>
        <v/>
      </c>
      <c r="K57" s="31" t="str">
        <f>IFERROR(slachtdatum-G57-1,"")</f>
        <v/>
      </c>
      <c r="L57" s="26"/>
      <c r="M57" s="2"/>
      <c r="N57" s="2"/>
      <c r="O57" s="2"/>
      <c r="P57" s="4"/>
      <c r="Q57" s="2"/>
    </row>
    <row r="58" spans="1:19" ht="15" customHeight="1" x14ac:dyDescent="0.25">
      <c r="A58" s="219"/>
      <c r="B58" s="220"/>
      <c r="C58" s="220"/>
      <c r="D58" s="221"/>
      <c r="E58" s="72" t="s">
        <v>262</v>
      </c>
      <c r="F58" s="139"/>
      <c r="G58" s="65">
        <f>IFERROR(VLOOKUP(A58,'Products + withdrawal period'!$G$2:$I$1000,3,FALSE),0)</f>
        <v>0</v>
      </c>
      <c r="H58" s="222" t="str">
        <f>IFERROR(VLOOKUP(A58,'Products + withdrawal period'!$G$2:$J$1000,4,FALSE),"")</f>
        <v/>
      </c>
      <c r="I58" s="222"/>
      <c r="J58" s="68" t="str">
        <f t="shared" si="1"/>
        <v/>
      </c>
      <c r="K58" s="31" t="str">
        <f>IFERROR(slachtdatum-G58-1,"")</f>
        <v/>
      </c>
      <c r="L58" s="26"/>
      <c r="M58" s="2"/>
      <c r="N58" s="2"/>
      <c r="O58" s="2"/>
      <c r="P58" s="4"/>
      <c r="Q58" s="2"/>
    </row>
    <row r="59" spans="1:19" ht="15" customHeight="1" x14ac:dyDescent="0.25">
      <c r="A59" s="207"/>
      <c r="B59" s="208"/>
      <c r="C59" s="208"/>
      <c r="D59" s="209"/>
      <c r="E59" s="122"/>
      <c r="F59" s="122"/>
      <c r="G59" s="122"/>
      <c r="H59" s="210"/>
      <c r="I59" s="209"/>
      <c r="J59" s="123"/>
      <c r="K59" s="31"/>
      <c r="L59" s="26"/>
      <c r="M59" s="2"/>
      <c r="N59" s="2"/>
      <c r="O59" s="2"/>
      <c r="P59" s="4"/>
      <c r="Q59" s="2"/>
    </row>
    <row r="60" spans="1:19" ht="15" customHeight="1" x14ac:dyDescent="0.25">
      <c r="A60" s="207"/>
      <c r="B60" s="208"/>
      <c r="C60" s="208"/>
      <c r="D60" s="209"/>
      <c r="E60" s="122"/>
      <c r="F60" s="122"/>
      <c r="G60" s="122"/>
      <c r="H60" s="210"/>
      <c r="I60" s="209"/>
      <c r="J60" s="123"/>
      <c r="K60" s="31"/>
      <c r="L60" s="26"/>
      <c r="M60" s="2"/>
      <c r="N60" s="2"/>
      <c r="O60" s="2"/>
      <c r="P60" s="4"/>
      <c r="Q60" s="2"/>
    </row>
    <row r="61" spans="1:19" ht="15" customHeight="1" x14ac:dyDescent="0.25">
      <c r="A61" s="207"/>
      <c r="B61" s="208"/>
      <c r="C61" s="208"/>
      <c r="D61" s="209"/>
      <c r="E61" s="122"/>
      <c r="F61" s="122"/>
      <c r="G61" s="122"/>
      <c r="H61" s="210"/>
      <c r="I61" s="209"/>
      <c r="J61" s="123"/>
      <c r="K61" s="31"/>
      <c r="L61" s="26"/>
      <c r="M61" s="2"/>
      <c r="N61" s="2"/>
      <c r="O61" s="2"/>
      <c r="P61" s="4"/>
      <c r="Q61" s="2"/>
    </row>
    <row r="62" spans="1:19" ht="15" customHeight="1" x14ac:dyDescent="0.25">
      <c r="A62" s="211" t="s">
        <v>549</v>
      </c>
      <c r="B62" s="212"/>
      <c r="C62" s="212"/>
      <c r="D62" s="212"/>
      <c r="E62" s="212"/>
      <c r="F62" s="212"/>
      <c r="G62" s="212"/>
      <c r="H62" s="212"/>
      <c r="I62" s="212"/>
      <c r="J62" s="213"/>
      <c r="K62" s="20"/>
      <c r="L62" s="26"/>
      <c r="M62" s="2"/>
      <c r="N62" s="2"/>
      <c r="O62" s="2"/>
      <c r="P62" s="4"/>
      <c r="Q62" s="2"/>
    </row>
    <row r="63" spans="1:19" ht="15" customHeight="1" x14ac:dyDescent="0.25">
      <c r="A63" s="214" t="s">
        <v>550</v>
      </c>
      <c r="B63" s="215"/>
      <c r="C63" s="215"/>
      <c r="D63" s="215"/>
      <c r="E63" s="216"/>
      <c r="F63" s="217" t="s">
        <v>551</v>
      </c>
      <c r="G63" s="217"/>
      <c r="H63" s="217"/>
      <c r="I63" s="217"/>
      <c r="J63" s="218"/>
      <c r="K63" s="88"/>
      <c r="L63" s="45"/>
      <c r="M63" s="1"/>
      <c r="N63" s="2"/>
      <c r="O63" s="2"/>
      <c r="P63" s="4"/>
      <c r="Q63" s="2"/>
    </row>
    <row r="64" spans="1:19" ht="15" customHeight="1" x14ac:dyDescent="0.25">
      <c r="A64" s="96" t="s">
        <v>552</v>
      </c>
      <c r="B64" s="76"/>
      <c r="C64" s="97"/>
      <c r="D64" s="97"/>
      <c r="E64" s="69"/>
      <c r="F64" s="150"/>
      <c r="G64" s="194"/>
      <c r="H64" s="194"/>
      <c r="I64" s="194"/>
      <c r="J64" s="195"/>
      <c r="K64" s="88"/>
      <c r="L64" s="84"/>
      <c r="N64" s="2"/>
      <c r="O64" s="2"/>
      <c r="P64" s="4"/>
      <c r="Q64" s="2"/>
    </row>
    <row r="65" spans="1:17" ht="15" customHeight="1" x14ac:dyDescent="0.25">
      <c r="A65" s="201" t="s">
        <v>553</v>
      </c>
      <c r="B65" s="202"/>
      <c r="C65" s="203"/>
      <c r="D65" s="204"/>
      <c r="E65" s="205"/>
      <c r="F65" s="196"/>
      <c r="G65" s="197"/>
      <c r="H65" s="197"/>
      <c r="I65" s="197"/>
      <c r="J65" s="198"/>
      <c r="K65" s="88"/>
      <c r="L65" s="84"/>
      <c r="N65" s="2"/>
      <c r="O65" s="2"/>
      <c r="P65" s="2"/>
      <c r="Q65" s="2"/>
    </row>
    <row r="66" spans="1:17" ht="26.25" customHeight="1" x14ac:dyDescent="0.25">
      <c r="A66" s="67" t="s">
        <v>554</v>
      </c>
      <c r="B66" s="206"/>
      <c r="C66" s="206"/>
      <c r="D66" s="206"/>
      <c r="E66" s="206"/>
      <c r="F66" s="159"/>
      <c r="G66" s="199"/>
      <c r="H66" s="199"/>
      <c r="I66" s="199"/>
      <c r="J66" s="200"/>
      <c r="K66" s="88"/>
      <c r="L66" s="84"/>
      <c r="N66" s="2"/>
      <c r="O66" s="2"/>
      <c r="P66" s="2"/>
      <c r="Q66" s="2"/>
    </row>
    <row r="67" spans="1:17" ht="15" customHeight="1" x14ac:dyDescent="0.25">
      <c r="A67" s="146" t="s">
        <v>555</v>
      </c>
      <c r="B67" s="77"/>
      <c r="C67" s="64"/>
      <c r="D67" s="64"/>
      <c r="E67" s="78"/>
      <c r="F67" s="150"/>
      <c r="G67" s="194"/>
      <c r="H67" s="194"/>
      <c r="I67" s="194"/>
      <c r="J67" s="195"/>
      <c r="K67" s="88"/>
      <c r="L67" s="84"/>
      <c r="N67" s="2"/>
      <c r="O67" s="2"/>
      <c r="P67" s="4"/>
      <c r="Q67" s="2"/>
    </row>
    <row r="68" spans="1:17" ht="15" customHeight="1" x14ac:dyDescent="0.25">
      <c r="A68" s="201" t="s">
        <v>553</v>
      </c>
      <c r="B68" s="202"/>
      <c r="C68" s="203"/>
      <c r="D68" s="204"/>
      <c r="E68" s="205"/>
      <c r="F68" s="196"/>
      <c r="G68" s="197"/>
      <c r="H68" s="197"/>
      <c r="I68" s="197"/>
      <c r="J68" s="198"/>
      <c r="K68" s="88"/>
      <c r="L68" s="84"/>
      <c r="N68" s="2"/>
      <c r="O68" s="2"/>
      <c r="P68" s="4"/>
      <c r="Q68" s="2"/>
    </row>
    <row r="69" spans="1:17" ht="24.75" customHeight="1" x14ac:dyDescent="0.25">
      <c r="A69" s="183" t="s">
        <v>556</v>
      </c>
      <c r="B69" s="183"/>
      <c r="C69" s="183"/>
      <c r="D69" s="183"/>
      <c r="E69" s="183"/>
      <c r="F69" s="183"/>
      <c r="G69" s="183"/>
      <c r="H69" s="184"/>
      <c r="I69" s="184"/>
      <c r="J69" s="184"/>
      <c r="K69" s="88"/>
      <c r="L69" s="84"/>
      <c r="N69" s="2"/>
      <c r="O69" s="2"/>
      <c r="P69" s="4"/>
    </row>
    <row r="70" spans="1:17" s="24" customFormat="1" ht="26.25" customHeight="1" x14ac:dyDescent="0.25">
      <c r="A70" s="185" t="s">
        <v>557</v>
      </c>
      <c r="B70" s="186"/>
      <c r="C70" s="186"/>
      <c r="D70" s="186"/>
      <c r="E70" s="186"/>
      <c r="F70" s="186"/>
      <c r="G70" s="186"/>
      <c r="H70" s="186"/>
      <c r="I70" s="186"/>
      <c r="J70" s="187"/>
      <c r="K70" s="8"/>
      <c r="L70" s="87"/>
      <c r="N70" s="18"/>
      <c r="O70" s="18"/>
      <c r="P70" s="19"/>
    </row>
    <row r="71" spans="1:17" ht="50.4" customHeight="1" x14ac:dyDescent="0.25">
      <c r="A71" s="188"/>
      <c r="B71" s="189"/>
      <c r="C71" s="189"/>
      <c r="D71" s="189"/>
      <c r="E71" s="189"/>
      <c r="F71" s="189"/>
      <c r="G71" s="189"/>
      <c r="H71" s="189"/>
      <c r="I71" s="189"/>
      <c r="J71" s="190"/>
      <c r="K71" s="88"/>
      <c r="L71" s="84"/>
      <c r="N71" s="2"/>
      <c r="O71" s="2"/>
      <c r="P71" s="4"/>
    </row>
    <row r="72" spans="1:17" s="24" customFormat="1" ht="15" customHeight="1" x14ac:dyDescent="0.25">
      <c r="A72" s="191" t="s">
        <v>342</v>
      </c>
      <c r="B72" s="192"/>
      <c r="C72" s="192"/>
      <c r="D72" s="192"/>
      <c r="E72" s="192"/>
      <c r="F72" s="192"/>
      <c r="G72" s="192"/>
      <c r="H72" s="192"/>
      <c r="I72" s="192"/>
      <c r="J72" s="193"/>
      <c r="K72" s="88"/>
      <c r="L72" s="87"/>
      <c r="N72" s="18"/>
      <c r="O72" s="18"/>
      <c r="P72" s="19"/>
      <c r="Q72" s="18"/>
    </row>
    <row r="73" spans="1:17" s="24" customFormat="1" ht="15" customHeight="1" x14ac:dyDescent="0.25">
      <c r="A73" s="34" t="s">
        <v>577</v>
      </c>
      <c r="B73" s="98"/>
      <c r="C73" s="98"/>
      <c r="D73" s="98"/>
      <c r="E73" s="98"/>
      <c r="F73" s="98"/>
      <c r="G73" s="98"/>
      <c r="H73" s="98"/>
      <c r="I73" s="98"/>
      <c r="J73" s="35"/>
      <c r="K73" s="88"/>
      <c r="L73" s="87"/>
      <c r="N73" s="18"/>
      <c r="O73" s="18"/>
      <c r="P73" s="19"/>
      <c r="Q73" s="18"/>
    </row>
    <row r="74" spans="1:17" ht="15" customHeight="1" x14ac:dyDescent="0.25">
      <c r="A74" s="38"/>
      <c r="B74" s="12"/>
      <c r="C74" s="12"/>
      <c r="D74" s="12"/>
      <c r="E74" s="12"/>
      <c r="F74" s="12"/>
      <c r="G74" s="12"/>
      <c r="H74" s="12"/>
      <c r="I74" s="12"/>
      <c r="J74" s="42"/>
      <c r="K74" s="88"/>
      <c r="L74" s="84"/>
      <c r="N74" s="2"/>
      <c r="O74" s="2"/>
      <c r="P74" s="4"/>
      <c r="Q74" s="2"/>
    </row>
    <row r="75" spans="1:17" s="3" customFormat="1" ht="4.5" customHeight="1" x14ac:dyDescent="0.25">
      <c r="A75" s="38"/>
      <c r="B75" s="12"/>
      <c r="C75" s="12"/>
      <c r="D75" s="12"/>
      <c r="E75" s="12"/>
      <c r="F75" s="12"/>
      <c r="G75" s="12"/>
      <c r="H75" s="12"/>
      <c r="I75" s="12"/>
      <c r="J75" s="42"/>
      <c r="K75" s="88"/>
      <c r="L75" s="27"/>
      <c r="N75" s="9"/>
      <c r="O75" s="2"/>
      <c r="P75" s="4"/>
      <c r="Q75" s="2"/>
    </row>
    <row r="76" spans="1:17" s="21" customFormat="1" ht="15" customHeight="1" x14ac:dyDescent="0.25">
      <c r="A76" s="36" t="s">
        <v>576</v>
      </c>
      <c r="B76" s="22"/>
      <c r="C76" s="22"/>
      <c r="D76" s="22"/>
      <c r="E76" s="22"/>
      <c r="F76" s="22"/>
      <c r="G76" s="22"/>
      <c r="H76" s="22"/>
      <c r="I76" s="22"/>
      <c r="J76" s="37"/>
      <c r="K76" s="88"/>
      <c r="L76" s="14"/>
      <c r="N76" s="18"/>
      <c r="O76" s="18"/>
      <c r="P76" s="19"/>
      <c r="Q76" s="18"/>
    </row>
    <row r="77" spans="1:17" s="3" customFormat="1" ht="15" customHeight="1" x14ac:dyDescent="0.25">
      <c r="A77" s="38"/>
      <c r="B77" s="12"/>
      <c r="C77" s="12"/>
      <c r="D77" s="12"/>
      <c r="E77" s="12"/>
      <c r="F77" s="12"/>
      <c r="G77" s="12"/>
      <c r="H77" s="12"/>
      <c r="I77" s="12"/>
      <c r="J77" s="42"/>
      <c r="K77" s="88"/>
      <c r="L77" s="27"/>
      <c r="N77" s="2"/>
      <c r="O77" s="2"/>
      <c r="P77" s="4"/>
      <c r="Q77" s="2"/>
    </row>
    <row r="78" spans="1:17" s="3" customFormat="1" ht="5.25" customHeight="1" x14ac:dyDescent="0.25">
      <c r="A78" s="38"/>
      <c r="B78" s="12"/>
      <c r="C78" s="12"/>
      <c r="D78" s="12"/>
      <c r="E78" s="12"/>
      <c r="F78" s="12"/>
      <c r="G78" s="12"/>
      <c r="H78" s="12"/>
      <c r="I78" s="12"/>
      <c r="J78" s="42"/>
      <c r="K78" s="88"/>
      <c r="L78" s="27"/>
      <c r="N78" s="2"/>
      <c r="O78" s="2"/>
      <c r="P78" s="4"/>
      <c r="Q78" s="2"/>
    </row>
    <row r="79" spans="1:17" s="21" customFormat="1" ht="15" customHeight="1" x14ac:dyDescent="0.25">
      <c r="A79" s="146" t="s">
        <v>575</v>
      </c>
      <c r="B79" s="22"/>
      <c r="C79" s="22"/>
      <c r="D79" s="22"/>
      <c r="E79" s="22"/>
      <c r="F79" s="22"/>
      <c r="G79" s="22"/>
      <c r="H79" s="22"/>
      <c r="I79" s="22"/>
      <c r="J79" s="37"/>
      <c r="K79" s="88"/>
      <c r="L79" s="14"/>
      <c r="N79" s="18"/>
      <c r="O79" s="18"/>
      <c r="P79" s="19"/>
      <c r="Q79" s="18"/>
    </row>
    <row r="80" spans="1:17" s="3" customFormat="1" ht="15" customHeight="1" x14ac:dyDescent="0.25">
      <c r="A80" s="38"/>
      <c r="B80" s="12"/>
      <c r="C80" s="12"/>
      <c r="D80" s="12"/>
      <c r="E80" s="12"/>
      <c r="F80" s="12"/>
      <c r="G80" s="12"/>
      <c r="H80" s="12"/>
      <c r="I80" s="12"/>
      <c r="J80" s="42"/>
      <c r="K80" s="88"/>
      <c r="L80" s="27"/>
      <c r="N80" s="2"/>
      <c r="O80" s="2"/>
      <c r="P80" s="4"/>
      <c r="Q80" s="2"/>
    </row>
    <row r="81" spans="1:17" s="3" customFormat="1" ht="15" customHeight="1" x14ac:dyDescent="0.25">
      <c r="A81" s="38"/>
      <c r="B81" s="12"/>
      <c r="C81" s="12"/>
      <c r="D81" s="12"/>
      <c r="E81" s="12"/>
      <c r="F81" s="12"/>
      <c r="G81" s="12"/>
      <c r="H81" s="12"/>
      <c r="I81" s="12"/>
      <c r="J81" s="42"/>
      <c r="K81" s="88"/>
      <c r="L81" s="27"/>
      <c r="N81" s="2"/>
      <c r="O81" s="2"/>
      <c r="P81" s="4"/>
      <c r="Q81" s="2"/>
    </row>
    <row r="82" spans="1:17" s="24" customFormat="1" ht="15" customHeight="1" x14ac:dyDescent="0.25">
      <c r="A82" s="179" t="s">
        <v>565</v>
      </c>
      <c r="B82" s="180"/>
      <c r="C82" s="180"/>
      <c r="D82" s="180"/>
      <c r="E82" s="180"/>
      <c r="F82" s="180"/>
      <c r="G82" s="180"/>
      <c r="H82" s="180"/>
      <c r="I82" s="180"/>
      <c r="J82" s="181"/>
      <c r="K82" s="88"/>
      <c r="L82" s="87"/>
      <c r="N82" s="18"/>
      <c r="O82" s="18"/>
      <c r="P82" s="19"/>
      <c r="Q82" s="18"/>
    </row>
    <row r="83" spans="1:17" ht="15" customHeight="1" x14ac:dyDescent="0.25">
      <c r="A83" s="182" t="s">
        <v>572</v>
      </c>
      <c r="B83" s="173"/>
      <c r="C83" s="173"/>
      <c r="D83" s="173"/>
      <c r="E83" s="12"/>
      <c r="F83" s="12"/>
      <c r="G83" s="12"/>
      <c r="H83" s="161"/>
      <c r="I83" s="161"/>
      <c r="J83" s="162"/>
      <c r="K83" s="88"/>
      <c r="L83" s="84"/>
      <c r="N83" s="2"/>
      <c r="O83" s="2"/>
      <c r="P83" s="4"/>
      <c r="Q83" s="2"/>
    </row>
    <row r="84" spans="1:17" ht="15" customHeight="1" x14ac:dyDescent="0.25">
      <c r="A84" s="38"/>
      <c r="B84" s="12"/>
      <c r="C84" s="12"/>
      <c r="D84" s="12"/>
      <c r="E84" s="12"/>
      <c r="F84" s="12"/>
      <c r="G84" s="12"/>
      <c r="H84" s="12"/>
      <c r="I84" s="12"/>
      <c r="J84" s="42"/>
      <c r="K84" s="88"/>
      <c r="L84" s="84"/>
      <c r="N84" s="2"/>
      <c r="O84" s="2"/>
      <c r="P84" s="4"/>
      <c r="Q84" s="2"/>
    </row>
    <row r="85" spans="1:17" ht="15" customHeight="1" x14ac:dyDescent="0.25">
      <c r="A85" s="182" t="s">
        <v>573</v>
      </c>
      <c r="B85" s="173"/>
      <c r="C85" s="173"/>
      <c r="D85" s="173"/>
      <c r="E85" s="12"/>
      <c r="F85" s="12"/>
      <c r="G85" s="12"/>
      <c r="H85" s="161"/>
      <c r="I85" s="161"/>
      <c r="J85" s="162"/>
      <c r="K85" s="88"/>
      <c r="L85" s="84"/>
      <c r="N85" s="2"/>
      <c r="O85" s="2"/>
      <c r="P85" s="4"/>
      <c r="Q85" s="2"/>
    </row>
    <row r="86" spans="1:17" ht="15" customHeight="1" x14ac:dyDescent="0.25">
      <c r="A86" s="63"/>
      <c r="B86" s="99"/>
      <c r="C86" s="99"/>
      <c r="D86" s="99"/>
      <c r="E86" s="12"/>
      <c r="F86" s="12"/>
      <c r="G86" s="12"/>
      <c r="H86" s="12"/>
      <c r="I86" s="12"/>
      <c r="J86" s="42"/>
      <c r="K86" s="88"/>
      <c r="L86" s="84"/>
      <c r="N86" s="2"/>
      <c r="O86" s="2"/>
      <c r="P86" s="4"/>
      <c r="Q86" s="2"/>
    </row>
    <row r="87" spans="1:17" ht="15" customHeight="1" x14ac:dyDescent="0.25">
      <c r="A87" s="182" t="s">
        <v>574</v>
      </c>
      <c r="B87" s="173"/>
      <c r="C87" s="173"/>
      <c r="D87" s="173"/>
      <c r="E87" s="12"/>
      <c r="F87" s="12"/>
      <c r="G87" s="12"/>
      <c r="H87" s="161"/>
      <c r="I87" s="161"/>
      <c r="J87" s="162"/>
      <c r="K87" s="88"/>
      <c r="L87" s="84"/>
      <c r="N87" s="2"/>
      <c r="O87" s="2"/>
      <c r="P87" s="4"/>
      <c r="Q87" s="2"/>
    </row>
    <row r="88" spans="1:17" ht="15" customHeight="1" x14ac:dyDescent="0.25">
      <c r="A88" s="63"/>
      <c r="B88" s="99"/>
      <c r="C88" s="99"/>
      <c r="D88" s="99"/>
      <c r="E88" s="12"/>
      <c r="F88" s="12"/>
      <c r="G88" s="12"/>
      <c r="H88" s="12"/>
      <c r="I88" s="12"/>
      <c r="J88" s="42"/>
      <c r="K88" s="88"/>
      <c r="L88" s="84"/>
      <c r="N88" s="2"/>
      <c r="O88" s="2"/>
      <c r="P88" s="4"/>
      <c r="Q88" s="2"/>
    </row>
    <row r="89" spans="1:17" s="24" customFormat="1" ht="15" customHeight="1" x14ac:dyDescent="0.25">
      <c r="A89" s="179" t="s">
        <v>571</v>
      </c>
      <c r="B89" s="180"/>
      <c r="C89" s="180"/>
      <c r="D89" s="180"/>
      <c r="E89" s="180"/>
      <c r="F89" s="180"/>
      <c r="G89" s="180"/>
      <c r="H89" s="180"/>
      <c r="I89" s="180"/>
      <c r="J89" s="181"/>
      <c r="K89" s="88"/>
      <c r="L89" s="87"/>
      <c r="N89" s="18"/>
      <c r="O89" s="18"/>
      <c r="P89" s="19"/>
      <c r="Q89" s="18"/>
    </row>
    <row r="90" spans="1:17" ht="15" customHeight="1" x14ac:dyDescent="0.25">
      <c r="A90" s="182" t="s">
        <v>568</v>
      </c>
      <c r="B90" s="173"/>
      <c r="C90" s="173"/>
      <c r="D90" s="173"/>
      <c r="E90" s="12"/>
      <c r="F90" s="12"/>
      <c r="G90" s="12"/>
      <c r="H90" s="161"/>
      <c r="I90" s="161"/>
      <c r="J90" s="162"/>
      <c r="K90" s="88"/>
      <c r="L90" s="84"/>
      <c r="N90" s="2"/>
      <c r="O90" s="2"/>
      <c r="P90" s="4"/>
      <c r="Q90" s="2"/>
    </row>
    <row r="91" spans="1:17" ht="15" customHeight="1" x14ac:dyDescent="0.25">
      <c r="A91" s="38"/>
      <c r="B91" s="12"/>
      <c r="C91" s="12"/>
      <c r="D91" s="12"/>
      <c r="E91" s="12"/>
      <c r="F91" s="12"/>
      <c r="G91" s="12"/>
      <c r="H91" s="12"/>
      <c r="I91" s="12"/>
      <c r="J91" s="42"/>
      <c r="K91" s="88"/>
      <c r="L91" s="84"/>
      <c r="N91" s="2"/>
      <c r="O91" s="2"/>
      <c r="P91" s="4"/>
      <c r="Q91" s="2"/>
    </row>
    <row r="92" spans="1:17" ht="15" customHeight="1" x14ac:dyDescent="0.25">
      <c r="A92" s="182" t="s">
        <v>569</v>
      </c>
      <c r="B92" s="173"/>
      <c r="C92" s="173"/>
      <c r="D92" s="173"/>
      <c r="E92" s="12"/>
      <c r="F92" s="12"/>
      <c r="G92" s="12"/>
      <c r="H92" s="161"/>
      <c r="I92" s="161"/>
      <c r="J92" s="162"/>
      <c r="K92" s="88"/>
      <c r="L92" s="84"/>
      <c r="N92" s="2"/>
      <c r="O92" s="2"/>
      <c r="P92" s="4"/>
      <c r="Q92" s="2"/>
    </row>
    <row r="93" spans="1:17" ht="15" customHeight="1" x14ac:dyDescent="0.25">
      <c r="A93" s="63"/>
      <c r="B93" s="99"/>
      <c r="C93" s="99"/>
      <c r="D93" s="99"/>
      <c r="E93" s="12"/>
      <c r="F93" s="12"/>
      <c r="G93" s="12"/>
      <c r="H93" s="12"/>
      <c r="I93" s="12"/>
      <c r="J93" s="42"/>
      <c r="K93" s="88"/>
      <c r="L93" s="84"/>
      <c r="N93" s="2"/>
      <c r="O93" s="2"/>
      <c r="P93" s="4"/>
      <c r="Q93" s="2"/>
    </row>
    <row r="94" spans="1:17" ht="15" customHeight="1" x14ac:dyDescent="0.25">
      <c r="A94" s="182" t="s">
        <v>570</v>
      </c>
      <c r="B94" s="173"/>
      <c r="C94" s="173"/>
      <c r="D94" s="173"/>
      <c r="E94" s="12"/>
      <c r="F94" s="12"/>
      <c r="G94" s="12"/>
      <c r="H94" s="161"/>
      <c r="I94" s="161"/>
      <c r="J94" s="162"/>
      <c r="K94" s="88"/>
      <c r="L94" s="84"/>
      <c r="N94" s="2"/>
      <c r="O94" s="2"/>
      <c r="P94" s="4"/>
      <c r="Q94" s="2"/>
    </row>
    <row r="95" spans="1:17" ht="15" customHeight="1" x14ac:dyDescent="0.25">
      <c r="A95" s="63"/>
      <c r="B95" s="99"/>
      <c r="C95" s="99"/>
      <c r="D95" s="99"/>
      <c r="E95" s="12"/>
      <c r="F95" s="12"/>
      <c r="G95" s="12"/>
      <c r="H95" s="12"/>
      <c r="I95" s="12"/>
      <c r="J95" s="42"/>
      <c r="K95" s="88"/>
      <c r="L95" s="84"/>
      <c r="N95" s="2"/>
      <c r="O95" s="2"/>
      <c r="P95" s="4"/>
      <c r="Q95" s="2"/>
    </row>
    <row r="96" spans="1:17" s="24" customFormat="1" ht="15" customHeight="1" x14ac:dyDescent="0.25">
      <c r="A96" s="167" t="s">
        <v>565</v>
      </c>
      <c r="B96" s="168"/>
      <c r="C96" s="168"/>
      <c r="D96" s="168"/>
      <c r="E96" s="168"/>
      <c r="F96" s="168"/>
      <c r="G96" s="168"/>
      <c r="H96" s="168"/>
      <c r="I96" s="168"/>
      <c r="J96" s="169"/>
      <c r="K96" s="23"/>
      <c r="L96" s="87"/>
      <c r="N96" s="18"/>
      <c r="O96" s="18"/>
      <c r="P96" s="19"/>
      <c r="Q96" s="18"/>
    </row>
    <row r="97" spans="1:19" ht="15" customHeight="1" x14ac:dyDescent="0.25">
      <c r="A97" s="170" t="s">
        <v>566</v>
      </c>
      <c r="B97" s="171"/>
      <c r="C97" s="171"/>
      <c r="D97" s="171"/>
      <c r="E97" s="12"/>
      <c r="F97" s="12"/>
      <c r="G97" s="12"/>
      <c r="H97" s="161"/>
      <c r="I97" s="161"/>
      <c r="J97" s="162"/>
      <c r="K97" s="88"/>
      <c r="L97" s="84"/>
      <c r="N97" s="2"/>
      <c r="O97" s="2"/>
      <c r="P97" s="4"/>
      <c r="Q97" s="2"/>
    </row>
    <row r="98" spans="1:19" ht="15" customHeight="1" x14ac:dyDescent="0.25">
      <c r="A98" s="172"/>
      <c r="B98" s="173"/>
      <c r="C98" s="173"/>
      <c r="D98" s="173"/>
      <c r="E98" s="12"/>
      <c r="F98" s="12"/>
      <c r="G98" s="12"/>
      <c r="H98" s="12"/>
      <c r="I98" s="12"/>
      <c r="J98" s="42"/>
      <c r="K98" s="88"/>
      <c r="L98" s="84"/>
      <c r="N98" s="2"/>
      <c r="O98" s="2"/>
      <c r="P98" s="4"/>
      <c r="Q98" s="2"/>
    </row>
    <row r="99" spans="1:19" ht="15" customHeight="1" x14ac:dyDescent="0.25">
      <c r="A99" s="174" t="s">
        <v>567</v>
      </c>
      <c r="B99" s="175"/>
      <c r="C99" s="175"/>
      <c r="D99" s="175"/>
      <c r="E99" s="12"/>
      <c r="F99" s="12"/>
      <c r="G99" s="12"/>
      <c r="H99" s="176"/>
      <c r="I99" s="176"/>
      <c r="J99" s="177"/>
      <c r="K99" s="88"/>
      <c r="L99" s="84"/>
      <c r="N99" s="2"/>
      <c r="O99" s="2"/>
      <c r="P99" s="4"/>
      <c r="Q99" s="2"/>
    </row>
    <row r="100" spans="1:19" ht="19.5" customHeight="1" x14ac:dyDescent="0.25">
      <c r="A100" s="174"/>
      <c r="B100" s="175"/>
      <c r="C100" s="175"/>
      <c r="D100" s="175"/>
      <c r="E100" s="12"/>
      <c r="F100" s="12"/>
      <c r="G100" s="12"/>
      <c r="H100" s="176"/>
      <c r="I100" s="176"/>
      <c r="J100" s="177"/>
      <c r="K100" s="88"/>
      <c r="L100" s="84"/>
      <c r="N100" s="2"/>
      <c r="O100" s="2"/>
      <c r="P100" s="4"/>
      <c r="Q100" s="2"/>
    </row>
    <row r="101" spans="1:19" ht="48" customHeight="1" x14ac:dyDescent="0.25">
      <c r="A101" s="165" t="s">
        <v>564</v>
      </c>
      <c r="B101" s="166"/>
      <c r="C101" s="166"/>
      <c r="D101" s="166"/>
      <c r="E101" s="166"/>
      <c r="F101" s="166"/>
      <c r="G101" s="166"/>
      <c r="H101" s="166"/>
      <c r="I101" s="166"/>
      <c r="J101" s="178"/>
      <c r="K101" s="88"/>
      <c r="L101" s="84"/>
      <c r="N101" s="2"/>
      <c r="O101" s="2"/>
      <c r="P101" s="4"/>
    </row>
    <row r="102" spans="1:19" s="25" customFormat="1" ht="22.5" customHeight="1" x14ac:dyDescent="0.2">
      <c r="A102" s="156" t="s">
        <v>563</v>
      </c>
      <c r="B102" s="157"/>
      <c r="C102" s="157"/>
      <c r="D102" s="157"/>
      <c r="E102" s="157"/>
      <c r="F102" s="157"/>
      <c r="G102" s="157"/>
      <c r="H102" s="157"/>
      <c r="I102" s="157"/>
      <c r="J102" s="158"/>
      <c r="K102" s="40"/>
      <c r="L102" s="41"/>
      <c r="N102" s="17"/>
      <c r="O102" s="17"/>
      <c r="P102" s="16"/>
    </row>
    <row r="103" spans="1:19" s="11" customFormat="1" ht="15" customHeight="1" x14ac:dyDescent="0.25">
      <c r="A103" s="38" t="s">
        <v>562</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561</v>
      </c>
      <c r="B104" s="12"/>
      <c r="C104" s="25"/>
      <c r="D104" s="12"/>
      <c r="E104" s="150"/>
      <c r="F104" s="151"/>
      <c r="G104" s="102" t="s">
        <v>559</v>
      </c>
      <c r="H104" s="161"/>
      <c r="I104" s="161"/>
      <c r="J104" s="162"/>
      <c r="K104" s="44"/>
      <c r="L104" s="45"/>
      <c r="N104" s="15"/>
      <c r="O104" s="15"/>
      <c r="P104" s="13"/>
    </row>
    <row r="105" spans="1:19" s="1" customFormat="1" ht="15" customHeight="1" x14ac:dyDescent="0.2">
      <c r="A105" s="46"/>
      <c r="B105" s="100"/>
      <c r="C105" s="100"/>
      <c r="D105" s="100"/>
      <c r="E105" s="159"/>
      <c r="F105" s="160"/>
      <c r="G105" s="100"/>
      <c r="H105" s="100"/>
      <c r="I105" s="100"/>
      <c r="J105" s="42"/>
      <c r="K105" s="44"/>
      <c r="L105" s="45"/>
      <c r="N105" s="15"/>
      <c r="O105" s="15"/>
      <c r="P105" s="13"/>
    </row>
    <row r="106" spans="1:19" s="25" customFormat="1" ht="15" customHeight="1" x14ac:dyDescent="0.2">
      <c r="A106" s="147" t="s">
        <v>353</v>
      </c>
      <c r="B106" s="148"/>
      <c r="C106" s="148"/>
      <c r="D106" s="148"/>
      <c r="E106" s="148"/>
      <c r="F106" s="148"/>
      <c r="G106" s="148"/>
      <c r="H106" s="148"/>
      <c r="I106" s="148"/>
      <c r="J106" s="149"/>
      <c r="K106" s="44"/>
      <c r="L106" s="41"/>
      <c r="N106" s="17"/>
      <c r="O106" s="17"/>
      <c r="P106" s="16"/>
    </row>
    <row r="107" spans="1:19" s="1" customFormat="1" ht="15" customHeight="1" x14ac:dyDescent="0.2">
      <c r="A107" s="34" t="s">
        <v>578</v>
      </c>
      <c r="B107" s="98"/>
      <c r="C107" s="98"/>
      <c r="D107" s="98"/>
      <c r="E107" s="98"/>
      <c r="F107" s="98"/>
      <c r="G107" s="98"/>
      <c r="H107" s="98"/>
      <c r="I107" s="98"/>
      <c r="J107" s="35"/>
      <c r="K107" s="44"/>
      <c r="L107" s="45"/>
      <c r="N107" s="15"/>
      <c r="O107" s="15"/>
      <c r="P107" s="13"/>
    </row>
    <row r="108" spans="1:19" s="1" customFormat="1" ht="15" customHeight="1" x14ac:dyDescent="0.2">
      <c r="A108" s="163" t="s">
        <v>560</v>
      </c>
      <c r="B108" s="164"/>
      <c r="C108" s="164"/>
      <c r="D108" s="101"/>
      <c r="E108" s="150"/>
      <c r="F108" s="151"/>
      <c r="G108" s="102" t="s">
        <v>559</v>
      </c>
      <c r="H108" s="161"/>
      <c r="I108" s="161"/>
      <c r="J108" s="162"/>
      <c r="K108" s="44"/>
      <c r="L108" s="45"/>
      <c r="N108" s="15"/>
      <c r="O108" s="15"/>
      <c r="P108" s="13"/>
    </row>
    <row r="109" spans="1:19" s="1" customFormat="1" ht="15" customHeight="1" x14ac:dyDescent="0.2">
      <c r="A109" s="165"/>
      <c r="B109" s="166"/>
      <c r="C109" s="166"/>
      <c r="D109" s="12"/>
      <c r="E109" s="159"/>
      <c r="F109" s="160"/>
      <c r="G109" s="101"/>
      <c r="H109" s="101"/>
      <c r="I109" s="101"/>
      <c r="J109" s="42"/>
      <c r="K109" s="44"/>
      <c r="L109" s="45"/>
      <c r="N109" s="15"/>
      <c r="O109" s="15"/>
      <c r="P109" s="13"/>
    </row>
    <row r="110" spans="1:19" s="25" customFormat="1" ht="15" customHeight="1" x14ac:dyDescent="0.2">
      <c r="A110" s="147" t="s">
        <v>355</v>
      </c>
      <c r="B110" s="148"/>
      <c r="C110" s="148"/>
      <c r="D110" s="148"/>
      <c r="E110" s="148"/>
      <c r="F110" s="148"/>
      <c r="G110" s="148"/>
      <c r="H110" s="148"/>
      <c r="I110" s="148"/>
      <c r="J110" s="149"/>
      <c r="K110" s="44"/>
      <c r="L110" s="41"/>
      <c r="N110" s="17"/>
      <c r="O110" s="17"/>
      <c r="P110" s="16"/>
    </row>
    <row r="111" spans="1:19" s="1" customFormat="1" ht="15" customHeight="1" x14ac:dyDescent="0.2">
      <c r="A111" s="34" t="s">
        <v>558</v>
      </c>
      <c r="B111" s="101"/>
      <c r="C111" s="101"/>
      <c r="D111" s="101"/>
      <c r="E111" s="150"/>
      <c r="F111" s="151"/>
      <c r="G111" s="102" t="s">
        <v>559</v>
      </c>
      <c r="H111" s="154"/>
      <c r="I111" s="154"/>
      <c r="J111" s="155"/>
      <c r="K111" s="44"/>
      <c r="L111" s="45"/>
      <c r="N111" s="15"/>
      <c r="O111" s="15"/>
      <c r="P111" s="13"/>
    </row>
    <row r="112" spans="1:19" s="1" customFormat="1" ht="15" customHeight="1" thickBot="1" x14ac:dyDescent="0.25">
      <c r="A112" s="47"/>
      <c r="B112" s="48"/>
      <c r="C112" s="48"/>
      <c r="D112" s="48"/>
      <c r="E112" s="152"/>
      <c r="F112" s="153"/>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69"/>
      <c r="I115" s="69"/>
      <c r="N115" s="2"/>
      <c r="O115" s="2"/>
      <c r="P115" s="4"/>
    </row>
    <row r="116" spans="1:17" x14ac:dyDescent="0.25">
      <c r="G116" s="69"/>
      <c r="H116" s="69"/>
      <c r="I116" s="69"/>
      <c r="N116" s="2"/>
      <c r="O116" s="2"/>
      <c r="P116" s="4"/>
    </row>
    <row r="117" spans="1:17" x14ac:dyDescent="0.25">
      <c r="A117" s="79"/>
      <c r="B117" s="79"/>
      <c r="C117" s="79"/>
      <c r="D117" s="79"/>
      <c r="E117" s="79"/>
      <c r="F117" s="79"/>
      <c r="G117" s="79"/>
      <c r="H117" s="79"/>
      <c r="I117" s="79"/>
      <c r="N117" s="2"/>
      <c r="O117" s="2"/>
      <c r="P117" s="4"/>
    </row>
    <row r="118" spans="1:17" x14ac:dyDescent="0.25">
      <c r="A118" s="18"/>
      <c r="B118" s="17"/>
      <c r="C118" s="17"/>
      <c r="D118" s="17"/>
      <c r="E118" s="17"/>
      <c r="F118" s="17"/>
      <c r="G118" s="80"/>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4xraMkIqYUyhSnkTvyr5F27DjvQ9eO+8yaI0Ku0GVMdtLGEXkxSBjoO49FaR2yNISHrAbIXhcj6i7gssKVIAiw==" saltValue="JiLKtcW9l9O0h3uY0iS1dg==" spinCount="100000" sheet="1" formatCells="0" formatColumns="0" formatRows="0" insertColumns="0" insertRows="0" insertHyperlinks="0" deleteColumns="0" deleteRows="0" sort="0" autoFilter="0" pivotTables="0"/>
  <mergeCells count="155">
    <mergeCell ref="G7:J7"/>
    <mergeCell ref="B8:E8"/>
    <mergeCell ref="B9:E9"/>
    <mergeCell ref="B11:E11"/>
    <mergeCell ref="G11:J11"/>
    <mergeCell ref="B12:J13"/>
    <mergeCell ref="A1:J1"/>
    <mergeCell ref="A2:J2"/>
    <mergeCell ref="A3:J3"/>
    <mergeCell ref="A4:E4"/>
    <mergeCell ref="B19:E19"/>
    <mergeCell ref="F19:H19"/>
    <mergeCell ref="I19:J19"/>
    <mergeCell ref="L19:N19"/>
    <mergeCell ref="B20:E20"/>
    <mergeCell ref="F20:H20"/>
    <mergeCell ref="I20:J20"/>
    <mergeCell ref="A15:J15"/>
    <mergeCell ref="A16:J16"/>
    <mergeCell ref="A17:D17"/>
    <mergeCell ref="E17:J17"/>
    <mergeCell ref="B18:E18"/>
    <mergeCell ref="F18:H18"/>
    <mergeCell ref="I18:J18"/>
    <mergeCell ref="K4:K13"/>
    <mergeCell ref="B5:E5"/>
    <mergeCell ref="G5:J5"/>
    <mergeCell ref="B6:E6"/>
    <mergeCell ref="G6:J6"/>
    <mergeCell ref="B7:E7"/>
    <mergeCell ref="B24:E24"/>
    <mergeCell ref="F24:H24"/>
    <mergeCell ref="B25:E25"/>
    <mergeCell ref="A28:D28"/>
    <mergeCell ref="E28:J28"/>
    <mergeCell ref="A29:D29"/>
    <mergeCell ref="E29:J29"/>
    <mergeCell ref="B21:E21"/>
    <mergeCell ref="F21:H21"/>
    <mergeCell ref="I21:J21"/>
    <mergeCell ref="B22:E22"/>
    <mergeCell ref="F22:J22"/>
    <mergeCell ref="B23:E23"/>
    <mergeCell ref="F23:H23"/>
    <mergeCell ref="I23:J23"/>
    <mergeCell ref="A33:F33"/>
    <mergeCell ref="I33:J33"/>
    <mergeCell ref="A34:F34"/>
    <mergeCell ref="I34:J34"/>
    <mergeCell ref="A35:F35"/>
    <mergeCell ref="I35:J35"/>
    <mergeCell ref="A30:F30"/>
    <mergeCell ref="I30:J30"/>
    <mergeCell ref="A31:F31"/>
    <mergeCell ref="I31:J31"/>
    <mergeCell ref="A32:F32"/>
    <mergeCell ref="I32:J32"/>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46:D46"/>
    <mergeCell ref="H46:I46"/>
    <mergeCell ref="A47:D47"/>
    <mergeCell ref="H47:I47"/>
    <mergeCell ref="A48:D48"/>
    <mergeCell ref="H48:I48"/>
    <mergeCell ref="A43:D43"/>
    <mergeCell ref="H43:I43"/>
    <mergeCell ref="A44:D44"/>
    <mergeCell ref="H44:I44"/>
    <mergeCell ref="A45:D45"/>
    <mergeCell ref="H45:I45"/>
    <mergeCell ref="A49:J49"/>
    <mergeCell ref="A50:D50"/>
    <mergeCell ref="E50:J50"/>
    <mergeCell ref="A51:J51"/>
    <mergeCell ref="K51:K53"/>
    <mergeCell ref="A52:D53"/>
    <mergeCell ref="E52:E53"/>
    <mergeCell ref="F52:F53"/>
    <mergeCell ref="G52:G53"/>
    <mergeCell ref="H52:I53"/>
    <mergeCell ref="A57:D57"/>
    <mergeCell ref="H57:I57"/>
    <mergeCell ref="A58:D58"/>
    <mergeCell ref="H58:I58"/>
    <mergeCell ref="A59:D59"/>
    <mergeCell ref="H59:I59"/>
    <mergeCell ref="J52:J53"/>
    <mergeCell ref="A54:D54"/>
    <mergeCell ref="H54:I54"/>
    <mergeCell ref="A55:D55"/>
    <mergeCell ref="H55:I55"/>
    <mergeCell ref="A56:D56"/>
    <mergeCell ref="H56:I56"/>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83:D83"/>
    <mergeCell ref="H83:J83"/>
    <mergeCell ref="A85:D85"/>
    <mergeCell ref="H85:J85"/>
    <mergeCell ref="A87:D87"/>
    <mergeCell ref="H87:J87"/>
    <mergeCell ref="A69:G69"/>
    <mergeCell ref="H69:J69"/>
    <mergeCell ref="A70:J70"/>
    <mergeCell ref="A71:J71"/>
    <mergeCell ref="A72:J72"/>
    <mergeCell ref="A82:J82"/>
    <mergeCell ref="A96:J96"/>
    <mergeCell ref="A97:D98"/>
    <mergeCell ref="H97:J97"/>
    <mergeCell ref="A99:D100"/>
    <mergeCell ref="H99:J100"/>
    <mergeCell ref="A101:J101"/>
    <mergeCell ref="A89:J89"/>
    <mergeCell ref="A90:D90"/>
    <mergeCell ref="H90:J90"/>
    <mergeCell ref="A92:D92"/>
    <mergeCell ref="H92:J92"/>
    <mergeCell ref="A94:D94"/>
    <mergeCell ref="H94:J94"/>
    <mergeCell ref="A110:J110"/>
    <mergeCell ref="E111:F112"/>
    <mergeCell ref="H111:J111"/>
    <mergeCell ref="A102:J102"/>
    <mergeCell ref="E104:F105"/>
    <mergeCell ref="H104:J104"/>
    <mergeCell ref="A106:J106"/>
    <mergeCell ref="A108:C109"/>
    <mergeCell ref="E108:F109"/>
    <mergeCell ref="H108:J108"/>
  </mergeCells>
  <conditionalFormatting sqref="H31:H37">
    <cfRule type="expression" dxfId="44" priority="2">
      <formula>IF(B25="","",B25&lt;G21)</formula>
    </cfRule>
  </conditionalFormatting>
  <conditionalFormatting sqref="K2">
    <cfRule type="expression" dxfId="43" priority="1">
      <formula>IF(E1048572="","",E1048572&lt;J1048568)</formula>
    </cfRule>
  </conditionalFormatting>
  <conditionalFormatting sqref="K31:K37">
    <cfRule type="expression" dxfId="42" priority="3">
      <formula>AND($H31&lt;&gt;"",$I31&lt;&gt;"",$K$2&lt;&gt;"",$H31+$I31&gt;=$K$2)</formula>
    </cfRule>
  </conditionalFormatting>
  <conditionalFormatting sqref="K41:K48">
    <cfRule type="expression" dxfId="41" priority="4">
      <formula>AND($F41&lt;&gt;"",$G41&gt;0,$K$2&lt;&gt;"",$F41+$G41&gt;=$K$2)</formula>
    </cfRule>
  </conditionalFormatting>
  <conditionalFormatting sqref="K54:K61">
    <cfRule type="expression" dxfId="40" priority="5">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5361"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5362"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5363"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5364"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5365"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5366" r:id="rId9" name="Selectievakje 94">
              <controlPr locked="0" defaultSize="0" autoFill="0" autoLine="0" autoPict="0">
                <anchor moveWithCells="1">
                  <from>
                    <xdr:col>4</xdr:col>
                    <xdr:colOff>6350</xdr:colOff>
                    <xdr:row>84</xdr:row>
                    <xdr:rowOff>158750</xdr:rowOff>
                  </from>
                  <to>
                    <xdr:col>4</xdr:col>
                    <xdr:colOff>501650</xdr:colOff>
                    <xdr:row>85</xdr:row>
                    <xdr:rowOff>139700</xdr:rowOff>
                  </to>
                </anchor>
              </controlPr>
            </control>
          </mc:Choice>
        </mc:AlternateContent>
        <mc:AlternateContent xmlns:mc="http://schemas.openxmlformats.org/markup-compatibility/2006">
          <mc:Choice Requires="x14">
            <control shapeId="15367" r:id="rId10" name="Selectievakje 95">
              <controlPr locked="0" defaultSize="0" autoFill="0" autoLine="0" autoPict="0">
                <anchor moveWithCells="1">
                  <from>
                    <xdr:col>4</xdr:col>
                    <xdr:colOff>6350</xdr:colOff>
                    <xdr:row>86</xdr:row>
                    <xdr:rowOff>6350</xdr:rowOff>
                  </from>
                  <to>
                    <xdr:col>6</xdr:col>
                    <xdr:colOff>577850</xdr:colOff>
                    <xdr:row>86</xdr:row>
                    <xdr:rowOff>177800</xdr:rowOff>
                  </to>
                </anchor>
              </controlPr>
            </control>
          </mc:Choice>
        </mc:AlternateContent>
        <mc:AlternateContent xmlns:mc="http://schemas.openxmlformats.org/markup-compatibility/2006">
          <mc:Choice Requires="x14">
            <control shapeId="15368" r:id="rId11" name="Vervolgkeuzelijst 110">
              <controlPr locked="0" defaultSize="0" autoLine="0" autoPict="0">
                <anchor moveWithCells="1">
                  <from>
                    <xdr:col>6</xdr:col>
                    <xdr:colOff>577850</xdr:colOff>
                    <xdr:row>72</xdr:row>
                    <xdr:rowOff>177800</xdr:rowOff>
                  </from>
                  <to>
                    <xdr:col>9</xdr:col>
                    <xdr:colOff>539750</xdr:colOff>
                    <xdr:row>73</xdr:row>
                    <xdr:rowOff>177800</xdr:rowOff>
                  </to>
                </anchor>
              </controlPr>
            </control>
          </mc:Choice>
        </mc:AlternateContent>
        <mc:AlternateContent xmlns:mc="http://schemas.openxmlformats.org/markup-compatibility/2006">
          <mc:Choice Requires="x14">
            <control shapeId="15369"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5370"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5371" r:id="rId14" name="Selectievakje 122">
              <controlPr locked="0" defaultSize="0" autoFill="0" autoLine="0" autoPict="0">
                <anchor moveWithCells="1">
                  <from>
                    <xdr:col>4</xdr:col>
                    <xdr:colOff>6350</xdr:colOff>
                    <xdr:row>98</xdr:row>
                    <xdr:rowOff>0</xdr:rowOff>
                  </from>
                  <to>
                    <xdr:col>6</xdr:col>
                    <xdr:colOff>577850</xdr:colOff>
                    <xdr:row>98</xdr:row>
                    <xdr:rowOff>177800</xdr:rowOff>
                  </to>
                </anchor>
              </controlPr>
            </control>
          </mc:Choice>
        </mc:AlternateContent>
        <mc:AlternateContent xmlns:mc="http://schemas.openxmlformats.org/markup-compatibility/2006">
          <mc:Choice Requires="x14">
            <control shapeId="15372"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5373"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5374" r:id="rId17" name="Selectievakje 128">
              <controlPr locked="0" defaultSize="0" autoFill="0" autoLine="0" autoPict="0">
                <anchor moveWithCells="1">
                  <from>
                    <xdr:col>4</xdr:col>
                    <xdr:colOff>6350</xdr:colOff>
                    <xdr:row>74</xdr:row>
                    <xdr:rowOff>25400</xdr:rowOff>
                  </from>
                  <to>
                    <xdr:col>5</xdr:col>
                    <xdr:colOff>495300</xdr:colOff>
                    <xdr:row>76</xdr:row>
                    <xdr:rowOff>25400</xdr:rowOff>
                  </to>
                </anchor>
              </controlPr>
            </control>
          </mc:Choice>
        </mc:AlternateContent>
        <mc:AlternateContent xmlns:mc="http://schemas.openxmlformats.org/markup-compatibility/2006">
          <mc:Choice Requires="x14">
            <control shapeId="15375"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5376" r:id="rId19" name="Vervolgkeuzelijst 130">
              <controlPr locked="0" defaultSize="0" autoLine="0" autoPict="0">
                <anchor moveWithCells="1">
                  <from>
                    <xdr:col>6</xdr:col>
                    <xdr:colOff>596900</xdr:colOff>
                    <xdr:row>75</xdr:row>
                    <xdr:rowOff>190500</xdr:rowOff>
                  </from>
                  <to>
                    <xdr:col>9</xdr:col>
                    <xdr:colOff>539750</xdr:colOff>
                    <xdr:row>76</xdr:row>
                    <xdr:rowOff>177800</xdr:rowOff>
                  </to>
                </anchor>
              </controlPr>
            </control>
          </mc:Choice>
        </mc:AlternateContent>
        <mc:AlternateContent xmlns:mc="http://schemas.openxmlformats.org/markup-compatibility/2006">
          <mc:Choice Requires="x14">
            <control shapeId="15377"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5378" r:id="rId21" name="Selectievakje 154">
              <controlPr locked="0" defaultSize="0" autoFill="0" autoLine="0" autoPict="0">
                <anchor moveWithCells="1">
                  <from>
                    <xdr:col>2</xdr:col>
                    <xdr:colOff>107950</xdr:colOff>
                    <xdr:row>63</xdr:row>
                    <xdr:rowOff>0</xdr:rowOff>
                  </from>
                  <to>
                    <xdr:col>4</xdr:col>
                    <xdr:colOff>444500</xdr:colOff>
                    <xdr:row>63</xdr:row>
                    <xdr:rowOff>177800</xdr:rowOff>
                  </to>
                </anchor>
              </controlPr>
            </control>
          </mc:Choice>
        </mc:AlternateContent>
        <mc:AlternateContent xmlns:mc="http://schemas.openxmlformats.org/markup-compatibility/2006">
          <mc:Choice Requires="x14">
            <control shapeId="15379" r:id="rId22" name="Selectievakje 155">
              <controlPr locked="0" defaultSize="0" autoFill="0" autoLine="0" autoPict="0">
                <anchor moveWithCells="1">
                  <from>
                    <xdr:col>1</xdr:col>
                    <xdr:colOff>0</xdr:colOff>
                    <xdr:row>66</xdr:row>
                    <xdr:rowOff>0</xdr:rowOff>
                  </from>
                  <to>
                    <xdr:col>3</xdr:col>
                    <xdr:colOff>101600</xdr:colOff>
                    <xdr:row>66</xdr:row>
                    <xdr:rowOff>177800</xdr:rowOff>
                  </to>
                </anchor>
              </controlPr>
            </control>
          </mc:Choice>
        </mc:AlternateContent>
        <mc:AlternateContent xmlns:mc="http://schemas.openxmlformats.org/markup-compatibility/2006">
          <mc:Choice Requires="x14">
            <control shapeId="15380" r:id="rId23" name="Selectievakje 156">
              <controlPr locked="0" defaultSize="0" autoFill="0" autoLine="0" autoPict="0">
                <anchor moveWithCells="1">
                  <from>
                    <xdr:col>2</xdr:col>
                    <xdr:colOff>107950</xdr:colOff>
                    <xdr:row>66</xdr:row>
                    <xdr:rowOff>0</xdr:rowOff>
                  </from>
                  <to>
                    <xdr:col>4</xdr:col>
                    <xdr:colOff>444500</xdr:colOff>
                    <xdr:row>66</xdr:row>
                    <xdr:rowOff>177800</xdr:rowOff>
                  </to>
                </anchor>
              </controlPr>
            </control>
          </mc:Choice>
        </mc:AlternateContent>
        <mc:AlternateContent xmlns:mc="http://schemas.openxmlformats.org/markup-compatibility/2006">
          <mc:Choice Requires="x14">
            <control shapeId="15381"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177800</xdr:rowOff>
                  </to>
                </anchor>
              </controlPr>
            </control>
          </mc:Choice>
        </mc:AlternateContent>
        <mc:AlternateContent xmlns:mc="http://schemas.openxmlformats.org/markup-compatibility/2006">
          <mc:Choice Requires="x14">
            <control shapeId="15382" r:id="rId25" name="Selectievakje 151">
              <controlPr locked="0" defaultSize="0" autoFill="0" autoLine="0" autoPict="0">
                <anchor moveWithCells="1">
                  <from>
                    <xdr:col>4</xdr:col>
                    <xdr:colOff>533400</xdr:colOff>
                    <xdr:row>106</xdr:row>
                    <xdr:rowOff>0</xdr:rowOff>
                  </from>
                  <to>
                    <xdr:col>5</xdr:col>
                    <xdr:colOff>254000</xdr:colOff>
                    <xdr:row>107</xdr:row>
                    <xdr:rowOff>0</xdr:rowOff>
                  </to>
                </anchor>
              </controlPr>
            </control>
          </mc:Choice>
        </mc:AlternateContent>
        <mc:AlternateContent xmlns:mc="http://schemas.openxmlformats.org/markup-compatibility/2006">
          <mc:Choice Requires="x14">
            <control shapeId="15383"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5384"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5385"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5386" r:id="rId29" name="Check Box 26">
              <controlPr locked="0" defaultSize="0" autoFill="0" autoLine="0" autoPict="0">
                <anchor moveWithCells="1">
                  <from>
                    <xdr:col>4</xdr:col>
                    <xdr:colOff>6350</xdr:colOff>
                    <xdr:row>91</xdr:row>
                    <xdr:rowOff>158750</xdr:rowOff>
                  </from>
                  <to>
                    <xdr:col>4</xdr:col>
                    <xdr:colOff>501650</xdr:colOff>
                    <xdr:row>92</xdr:row>
                    <xdr:rowOff>139700</xdr:rowOff>
                  </to>
                </anchor>
              </controlPr>
            </control>
          </mc:Choice>
        </mc:AlternateContent>
        <mc:AlternateContent xmlns:mc="http://schemas.openxmlformats.org/markup-compatibility/2006">
          <mc:Choice Requires="x14">
            <control shapeId="15387" r:id="rId30" name="Check Box 27">
              <controlPr locked="0" defaultSize="0" autoFill="0" autoLine="0" autoPict="0">
                <anchor moveWithCells="1">
                  <from>
                    <xdr:col>4</xdr:col>
                    <xdr:colOff>6350</xdr:colOff>
                    <xdr:row>93</xdr:row>
                    <xdr:rowOff>6350</xdr:rowOff>
                  </from>
                  <to>
                    <xdr:col>6</xdr:col>
                    <xdr:colOff>577850</xdr:colOff>
                    <xdr:row>93</xdr:row>
                    <xdr:rowOff>177800</xdr:rowOff>
                  </to>
                </anchor>
              </controlPr>
            </control>
          </mc:Choice>
        </mc:AlternateContent>
        <mc:AlternateContent xmlns:mc="http://schemas.openxmlformats.org/markup-compatibility/2006">
          <mc:Choice Requires="x14">
            <control shapeId="15388"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5389" r:id="rId32" name="Check Box 29">
              <controlPr locked="0" defaultSize="0" autoFill="0" autoLine="0" autoPict="0">
                <anchor moveWithCells="1">
                  <from>
                    <xdr:col>6</xdr:col>
                    <xdr:colOff>825500</xdr:colOff>
                    <xdr:row>105</xdr:row>
                    <xdr:rowOff>177800</xdr:rowOff>
                  </from>
                  <to>
                    <xdr:col>7</xdr:col>
                    <xdr:colOff>374650</xdr:colOff>
                    <xdr:row>106</xdr:row>
                    <xdr:rowOff>184150</xdr:rowOff>
                  </to>
                </anchor>
              </controlPr>
            </control>
          </mc:Choice>
        </mc:AlternateContent>
        <mc:AlternateContent xmlns:mc="http://schemas.openxmlformats.org/markup-compatibility/2006">
          <mc:Choice Requires="x14">
            <control shapeId="15390" r:id="rId33" name="Check Box 30">
              <controlPr locked="0" defaultSize="0" autoFill="0" autoLine="0" autoPict="0">
                <anchor moveWithCells="1">
                  <from>
                    <xdr:col>7</xdr:col>
                    <xdr:colOff>31750</xdr:colOff>
                    <xdr:row>67</xdr:row>
                    <xdr:rowOff>571500</xdr:rowOff>
                  </from>
                  <to>
                    <xdr:col>7</xdr:col>
                    <xdr:colOff>425450</xdr:colOff>
                    <xdr:row>68</xdr:row>
                    <xdr:rowOff>254000</xdr:rowOff>
                  </to>
                </anchor>
              </controlPr>
            </control>
          </mc:Choice>
        </mc:AlternateContent>
        <mc:AlternateContent xmlns:mc="http://schemas.openxmlformats.org/markup-compatibility/2006">
          <mc:Choice Requires="x14">
            <control shapeId="15391" r:id="rId34" name="Check Box 31">
              <controlPr locked="0" defaultSize="0" autoFill="0" autoLine="0" autoPict="0">
                <anchor moveWithCells="1">
                  <from>
                    <xdr:col>7</xdr:col>
                    <xdr:colOff>381000</xdr:colOff>
                    <xdr:row>67</xdr:row>
                    <xdr:rowOff>571500</xdr:rowOff>
                  </from>
                  <to>
                    <xdr:col>8</xdr:col>
                    <xdr:colOff>38100</xdr:colOff>
                    <xdr:row>68</xdr:row>
                    <xdr:rowOff>254000</xdr:rowOff>
                  </to>
                </anchor>
              </controlPr>
            </control>
          </mc:Choice>
        </mc:AlternateContent>
        <mc:AlternateContent xmlns:mc="http://schemas.openxmlformats.org/markup-compatibility/2006">
          <mc:Choice Requires="x14">
            <control shapeId="15392" r:id="rId35" name="Check Box 32">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15393" r:id="rId36" name="Check Box 33">
              <controlPr locked="0" defaultSize="0" autoFill="0" autoLine="0" autoPict="0">
                <anchor moveWithCells="1">
                  <from>
                    <xdr:col>7</xdr:col>
                    <xdr:colOff>425450</xdr:colOff>
                    <xdr:row>48</xdr:row>
                    <xdr:rowOff>0</xdr:rowOff>
                  </from>
                  <to>
                    <xdr:col>8</xdr:col>
                    <xdr:colOff>63500</xdr:colOff>
                    <xdr:row>49</xdr:row>
                    <xdr:rowOff>25400</xdr:rowOff>
                  </to>
                </anchor>
              </controlPr>
            </control>
          </mc:Choice>
        </mc:AlternateContent>
        <mc:AlternateContent xmlns:mc="http://schemas.openxmlformats.org/markup-compatibility/2006">
          <mc:Choice Requires="x14">
            <control shapeId="15394" r:id="rId37" name="Check Box 34">
              <controlPr locked="0" defaultSize="0" autoFill="0" autoLine="0" autoPict="0">
                <anchor moveWithCells="1">
                  <from>
                    <xdr:col>4</xdr:col>
                    <xdr:colOff>6350</xdr:colOff>
                    <xdr:row>77</xdr:row>
                    <xdr:rowOff>31750</xdr:rowOff>
                  </from>
                  <to>
                    <xdr:col>8</xdr:col>
                    <xdr:colOff>234950</xdr:colOff>
                    <xdr:row>79</xdr:row>
                    <xdr:rowOff>25400</xdr:rowOff>
                  </to>
                </anchor>
              </controlPr>
            </control>
          </mc:Choice>
        </mc:AlternateContent>
        <mc:AlternateContent xmlns:mc="http://schemas.openxmlformats.org/markup-compatibility/2006">
          <mc:Choice Requires="x14">
            <control shapeId="15395" r:id="rId38" name="Check Box 35">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15396" r:id="rId39" name="Check Box 36">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15397" r:id="rId40" name="Selectievakje 141">
              <controlPr locked="0" defaultSize="0" autoFill="0" autoLine="0" autoPict="0">
                <anchor moveWithCells="1">
                  <from>
                    <xdr:col>8</xdr:col>
                    <xdr:colOff>374650</xdr:colOff>
                    <xdr:row>22</xdr:row>
                    <xdr:rowOff>177800</xdr:rowOff>
                  </from>
                  <to>
                    <xdr:col>9</xdr:col>
                    <xdr:colOff>311150</xdr:colOff>
                    <xdr:row>24</xdr:row>
                    <xdr:rowOff>25400</xdr:rowOff>
                  </to>
                </anchor>
              </controlPr>
            </control>
          </mc:Choice>
        </mc:AlternateContent>
        <mc:AlternateContent xmlns:mc="http://schemas.openxmlformats.org/markup-compatibility/2006">
          <mc:Choice Requires="x14">
            <control shapeId="15398"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4477E343-0EBF-4088-93A7-A33541BED876}">
          <x14:formula1>
            <xm:f>'Products + withdrawal period'!$L$2:$L$16</xm:f>
          </x14:formula1>
          <xm:sqref>F54:F58</xm:sqref>
        </x14:dataValidation>
        <x14:dataValidation type="list" allowBlank="1" showInputMessage="1" showErrorMessage="1" xr:uid="{CDCFE4AC-36E8-4673-9BEC-FD621E02D9EF}">
          <x14:formula1>
            <xm:f>'Products + withdrawal period'!$D$2:$D$74</xm:f>
          </x14:formula1>
          <xm:sqref>A41:D45</xm:sqref>
        </x14:dataValidation>
        <x14:dataValidation type="list" allowBlank="1" showInputMessage="1" showErrorMessage="1" xr:uid="{21717388-A806-4C3E-948D-25CDDF6645EC}">
          <x14:formula1>
            <xm:f>'Products + withdrawal period'!$A$2:$A$19</xm:f>
          </x14:formula1>
          <xm:sqref>A31:F34</xm:sqref>
        </x14:dataValidation>
        <x14:dataValidation type="list" allowBlank="1" showInputMessage="1" showErrorMessage="1" xr:uid="{631F0802-12AA-4A5B-BFE1-319C15417A30}">
          <x14:formula1>
            <xm:f>'Products + withdrawal period'!$G$2:$G$63</xm:f>
          </x14:formula1>
          <xm:sqref>A54:D58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25396-EABB-4481-99FA-B3F1BCB1156C}">
  <sheetPr>
    <pageSetUpPr fitToPage="1"/>
  </sheetPr>
  <dimension ref="A1:S127"/>
  <sheetViews>
    <sheetView zoomScale="110" zoomScaleNormal="110" zoomScaleSheetLayoutView="100" zoomScalePageLayoutView="20" workbookViewId="0">
      <selection activeCell="G36" sqref="G36"/>
    </sheetView>
  </sheetViews>
  <sheetFormatPr defaultColWidth="9.08984375" defaultRowHeight="12.5" x14ac:dyDescent="0.25"/>
  <cols>
    <col min="1" max="1" width="15.36328125" style="92" customWidth="1"/>
    <col min="2" max="2" width="7.453125" style="92" customWidth="1"/>
    <col min="3" max="3" width="6.08984375" style="92" customWidth="1"/>
    <col min="4" max="4" width="3.6328125" style="92" customWidth="1"/>
    <col min="5" max="5" width="9.6328125" style="92" customWidth="1"/>
    <col min="6" max="6" width="11.08984375" style="92" customWidth="1"/>
    <col min="7" max="7" width="12.08984375" style="92" customWidth="1"/>
    <col min="8" max="8" width="13.453125" style="92" customWidth="1"/>
    <col min="9" max="9" width="7.54296875" style="92" customWidth="1"/>
    <col min="10" max="10" width="10.08984375" style="92" customWidth="1"/>
    <col min="11" max="11" width="14.36328125" style="92" customWidth="1"/>
    <col min="12" max="12" width="73.90625" style="85" bestFit="1" customWidth="1"/>
    <col min="13" max="13" width="1.90625" style="85" customWidth="1"/>
    <col min="14" max="14" width="22" style="85" customWidth="1"/>
    <col min="15" max="16" width="2.6328125" style="85" customWidth="1"/>
    <col min="17" max="17" width="22.90625" style="85" customWidth="1"/>
    <col min="18" max="19" width="9.08984375" style="85" customWidth="1"/>
    <col min="20" max="16384" width="9.08984375" style="85"/>
  </cols>
  <sheetData>
    <row r="1" spans="1:12" ht="23" x14ac:dyDescent="0.25">
      <c r="A1" s="281" t="s">
        <v>580</v>
      </c>
      <c r="B1" s="282"/>
      <c r="C1" s="282"/>
      <c r="D1" s="282"/>
      <c r="E1" s="282"/>
      <c r="F1" s="282"/>
      <c r="G1" s="282"/>
      <c r="H1" s="282"/>
      <c r="I1" s="282"/>
      <c r="J1" s="283"/>
      <c r="K1" s="29" t="s">
        <v>303</v>
      </c>
      <c r="L1" s="84"/>
    </row>
    <row r="2" spans="1:12" ht="12.75" customHeight="1" x14ac:dyDescent="0.25">
      <c r="A2" s="191" t="s">
        <v>506</v>
      </c>
      <c r="B2" s="192"/>
      <c r="C2" s="192"/>
      <c r="D2" s="192"/>
      <c r="E2" s="192"/>
      <c r="F2" s="192"/>
      <c r="G2" s="192"/>
      <c r="H2" s="192"/>
      <c r="I2" s="192"/>
      <c r="J2" s="193"/>
      <c r="K2" s="72" t="s">
        <v>262</v>
      </c>
      <c r="L2" s="84"/>
    </row>
    <row r="3" spans="1:12" s="24" customFormat="1" ht="6" customHeight="1" x14ac:dyDescent="0.25">
      <c r="A3" s="284"/>
      <c r="B3" s="285"/>
      <c r="C3" s="285"/>
      <c r="D3" s="285"/>
      <c r="E3" s="285"/>
      <c r="F3" s="285"/>
      <c r="G3" s="285"/>
      <c r="H3" s="285"/>
      <c r="I3" s="285"/>
      <c r="J3" s="286"/>
      <c r="K3" s="86"/>
      <c r="L3" s="87"/>
    </row>
    <row r="4" spans="1:12" s="24" customFormat="1" ht="12.75" customHeight="1" x14ac:dyDescent="0.25">
      <c r="A4" s="284" t="s">
        <v>511</v>
      </c>
      <c r="B4" s="285"/>
      <c r="C4" s="285"/>
      <c r="D4" s="285"/>
      <c r="E4" s="285"/>
      <c r="F4" s="95"/>
      <c r="G4" s="95"/>
      <c r="H4" s="95"/>
      <c r="I4" s="95"/>
      <c r="J4" s="71"/>
      <c r="K4" s="303"/>
      <c r="L4" s="87"/>
    </row>
    <row r="5" spans="1:12" ht="12.75" customHeight="1" x14ac:dyDescent="0.25">
      <c r="A5" s="66" t="s">
        <v>512</v>
      </c>
      <c r="B5" s="246"/>
      <c r="C5" s="244"/>
      <c r="D5" s="244"/>
      <c r="E5" s="245"/>
      <c r="F5" s="93" t="s">
        <v>507</v>
      </c>
      <c r="G5" s="304"/>
      <c r="H5" s="304"/>
      <c r="I5" s="304"/>
      <c r="J5" s="305"/>
      <c r="K5" s="303"/>
      <c r="L5" s="84"/>
    </row>
    <row r="6" spans="1:12" ht="12.75" customHeight="1" x14ac:dyDescent="0.25">
      <c r="A6" s="70" t="s">
        <v>513</v>
      </c>
      <c r="B6" s="246"/>
      <c r="C6" s="244"/>
      <c r="D6" s="244"/>
      <c r="E6" s="245"/>
      <c r="F6" s="93" t="s">
        <v>192</v>
      </c>
      <c r="G6" s="306"/>
      <c r="H6" s="306"/>
      <c r="I6" s="306"/>
      <c r="J6" s="307"/>
      <c r="K6" s="303"/>
      <c r="L6" s="84"/>
    </row>
    <row r="7" spans="1:12" ht="12.75" customHeight="1" x14ac:dyDescent="0.25">
      <c r="A7" s="70" t="s">
        <v>514</v>
      </c>
      <c r="B7" s="206"/>
      <c r="C7" s="206"/>
      <c r="D7" s="206"/>
      <c r="E7" s="206"/>
      <c r="F7" s="93" t="s">
        <v>184</v>
      </c>
      <c r="G7" s="304"/>
      <c r="H7" s="304"/>
      <c r="I7" s="304"/>
      <c r="J7" s="305"/>
      <c r="K7" s="303"/>
      <c r="L7" s="84"/>
    </row>
    <row r="8" spans="1:12" ht="12.75" customHeight="1" x14ac:dyDescent="0.25">
      <c r="A8" s="59"/>
      <c r="B8" s="206"/>
      <c r="C8" s="206"/>
      <c r="D8" s="206"/>
      <c r="E8" s="206"/>
      <c r="F8" s="6"/>
      <c r="G8" s="6"/>
      <c r="H8" s="6"/>
      <c r="I8" s="6"/>
      <c r="J8" s="32"/>
      <c r="K8" s="303"/>
      <c r="L8" s="84"/>
    </row>
    <row r="9" spans="1:12" ht="12" customHeight="1" x14ac:dyDescent="0.25">
      <c r="A9" s="59"/>
      <c r="B9" s="206"/>
      <c r="C9" s="206"/>
      <c r="D9" s="206"/>
      <c r="E9" s="206"/>
      <c r="F9" s="6"/>
      <c r="G9" s="6"/>
      <c r="H9" s="6"/>
      <c r="I9" s="6"/>
      <c r="J9" s="32"/>
      <c r="K9" s="303"/>
      <c r="L9" s="84"/>
    </row>
    <row r="10" spans="1:12" s="24" customFormat="1" x14ac:dyDescent="0.25">
      <c r="A10" s="33" t="s">
        <v>508</v>
      </c>
      <c r="B10" s="6"/>
      <c r="C10" s="6"/>
      <c r="D10" s="6"/>
      <c r="E10" s="6"/>
      <c r="F10" s="6"/>
      <c r="G10" s="6"/>
      <c r="H10" s="6"/>
      <c r="I10" s="6"/>
      <c r="J10" s="32"/>
      <c r="K10" s="303"/>
      <c r="L10" s="87"/>
    </row>
    <row r="11" spans="1:12" s="24" customFormat="1" x14ac:dyDescent="0.25">
      <c r="A11" s="70" t="s">
        <v>510</v>
      </c>
      <c r="B11" s="308"/>
      <c r="C11" s="308"/>
      <c r="D11" s="308"/>
      <c r="E11" s="308"/>
      <c r="F11" s="93" t="s">
        <v>507</v>
      </c>
      <c r="G11" s="304"/>
      <c r="H11" s="304"/>
      <c r="I11" s="304"/>
      <c r="J11" s="305"/>
      <c r="K11" s="303"/>
      <c r="L11" s="87"/>
    </row>
    <row r="12" spans="1:12" s="24" customFormat="1" x14ac:dyDescent="0.25">
      <c r="A12" s="70" t="s">
        <v>509</v>
      </c>
      <c r="B12" s="150"/>
      <c r="C12" s="194"/>
      <c r="D12" s="194"/>
      <c r="E12" s="194"/>
      <c r="F12" s="194"/>
      <c r="G12" s="194"/>
      <c r="H12" s="194"/>
      <c r="I12" s="194"/>
      <c r="J12" s="195"/>
      <c r="K12" s="303"/>
      <c r="L12" s="87"/>
    </row>
    <row r="13" spans="1:12" s="24" customFormat="1" x14ac:dyDescent="0.25">
      <c r="A13" s="70"/>
      <c r="B13" s="159"/>
      <c r="C13" s="199"/>
      <c r="D13" s="199"/>
      <c r="E13" s="199"/>
      <c r="F13" s="199"/>
      <c r="G13" s="199"/>
      <c r="H13" s="199"/>
      <c r="I13" s="199"/>
      <c r="J13" s="200"/>
      <c r="K13" s="303"/>
      <c r="L13" s="87"/>
    </row>
    <row r="14" spans="1:12" s="24" customFormat="1" ht="6.75" customHeight="1" x14ac:dyDescent="0.25">
      <c r="A14" s="33"/>
      <c r="B14" s="6"/>
      <c r="C14" s="6"/>
      <c r="D14" s="6"/>
      <c r="E14" s="6"/>
      <c r="F14" s="6"/>
      <c r="G14" s="6"/>
      <c r="H14" s="6"/>
      <c r="I14" s="6"/>
      <c r="J14" s="32"/>
      <c r="K14" s="88"/>
      <c r="L14" s="87"/>
    </row>
    <row r="15" spans="1:12" s="24" customFormat="1" ht="12.75" customHeight="1" x14ac:dyDescent="0.25">
      <c r="A15" s="293" t="s">
        <v>515</v>
      </c>
      <c r="B15" s="294"/>
      <c r="C15" s="294"/>
      <c r="D15" s="294"/>
      <c r="E15" s="294"/>
      <c r="F15" s="294"/>
      <c r="G15" s="294"/>
      <c r="H15" s="294"/>
      <c r="I15" s="294"/>
      <c r="J15" s="295"/>
      <c r="K15" s="10"/>
      <c r="L15" s="87"/>
    </row>
    <row r="16" spans="1:12" s="28" customFormat="1" ht="13.5" customHeight="1" x14ac:dyDescent="0.25">
      <c r="A16" s="296" t="s">
        <v>528</v>
      </c>
      <c r="B16" s="297"/>
      <c r="C16" s="297"/>
      <c r="D16" s="297"/>
      <c r="E16" s="297"/>
      <c r="F16" s="297"/>
      <c r="G16" s="297"/>
      <c r="H16" s="297"/>
      <c r="I16" s="297"/>
      <c r="J16" s="298"/>
      <c r="K16" s="39"/>
    </row>
    <row r="17" spans="1:14" ht="15" customHeight="1" x14ac:dyDescent="0.25">
      <c r="A17" s="299" t="s">
        <v>529</v>
      </c>
      <c r="B17" s="300"/>
      <c r="C17" s="300"/>
      <c r="D17" s="300"/>
      <c r="E17" s="206"/>
      <c r="F17" s="206"/>
      <c r="G17" s="206"/>
      <c r="H17" s="206"/>
      <c r="I17" s="206"/>
      <c r="J17" s="270"/>
      <c r="K17" s="88"/>
      <c r="L17" s="84"/>
    </row>
    <row r="18" spans="1:14" ht="15" customHeight="1" x14ac:dyDescent="0.25">
      <c r="A18" s="70" t="s">
        <v>313</v>
      </c>
      <c r="B18" s="246"/>
      <c r="C18" s="244"/>
      <c r="D18" s="244"/>
      <c r="E18" s="245"/>
      <c r="F18" s="301" t="s">
        <v>516</v>
      </c>
      <c r="G18" s="302"/>
      <c r="H18" s="302"/>
      <c r="I18" s="287"/>
      <c r="J18" s="288"/>
      <c r="K18" s="88"/>
      <c r="L18" s="84"/>
    </row>
    <row r="19" spans="1:14" ht="15" customHeight="1" x14ac:dyDescent="0.25">
      <c r="A19" s="70"/>
      <c r="B19" s="246"/>
      <c r="C19" s="244"/>
      <c r="D19" s="244"/>
      <c r="E19" s="245"/>
      <c r="F19" s="272" t="s">
        <v>517</v>
      </c>
      <c r="G19" s="273"/>
      <c r="H19" s="273"/>
      <c r="I19" s="287"/>
      <c r="J19" s="288"/>
      <c r="K19" s="88"/>
      <c r="L19" s="289"/>
      <c r="M19" s="290"/>
      <c r="N19" s="290"/>
    </row>
    <row r="20" spans="1:14" ht="15" customHeight="1" x14ac:dyDescent="0.25">
      <c r="A20" s="59" t="s">
        <v>523</v>
      </c>
      <c r="B20" s="246"/>
      <c r="C20" s="244"/>
      <c r="D20" s="244"/>
      <c r="E20" s="245"/>
      <c r="F20" s="264" t="s">
        <v>518</v>
      </c>
      <c r="G20" s="265"/>
      <c r="H20" s="265"/>
      <c r="I20" s="291"/>
      <c r="J20" s="292"/>
      <c r="K20" s="88"/>
      <c r="L20" s="84"/>
    </row>
    <row r="21" spans="1:14" ht="21.5" customHeight="1" x14ac:dyDescent="0.25">
      <c r="A21" s="144" t="s">
        <v>524</v>
      </c>
      <c r="B21" s="246"/>
      <c r="C21" s="244"/>
      <c r="D21" s="244"/>
      <c r="E21" s="245"/>
      <c r="F21" s="272" t="s">
        <v>519</v>
      </c>
      <c r="G21" s="273"/>
      <c r="H21" s="273"/>
      <c r="I21" s="274"/>
      <c r="J21" s="275"/>
      <c r="K21" s="88"/>
    </row>
    <row r="22" spans="1:14" ht="15" customHeight="1" x14ac:dyDescent="0.25">
      <c r="A22" s="59" t="s">
        <v>525</v>
      </c>
      <c r="B22" s="276" t="s">
        <v>527</v>
      </c>
      <c r="C22" s="215"/>
      <c r="D22" s="215"/>
      <c r="E22" s="216"/>
      <c r="F22" s="277" t="s">
        <v>520</v>
      </c>
      <c r="G22" s="278"/>
      <c r="H22" s="278"/>
      <c r="I22" s="278"/>
      <c r="J22" s="279"/>
      <c r="K22" s="88"/>
    </row>
    <row r="23" spans="1:14" ht="15" customHeight="1" x14ac:dyDescent="0.25">
      <c r="A23" s="59" t="s">
        <v>526</v>
      </c>
      <c r="B23" s="176"/>
      <c r="C23" s="176"/>
      <c r="D23" s="176"/>
      <c r="E23" s="176"/>
      <c r="F23" s="264" t="s">
        <v>521</v>
      </c>
      <c r="G23" s="265"/>
      <c r="H23" s="265"/>
      <c r="I23" s="246"/>
      <c r="J23" s="280"/>
      <c r="K23" s="88"/>
      <c r="L23" s="84"/>
    </row>
    <row r="24" spans="1:14" x14ac:dyDescent="0.25">
      <c r="A24" s="59" t="s">
        <v>317</v>
      </c>
      <c r="B24" s="246"/>
      <c r="C24" s="244"/>
      <c r="D24" s="244"/>
      <c r="E24" s="245"/>
      <c r="F24" s="264" t="s">
        <v>522</v>
      </c>
      <c r="G24" s="265"/>
      <c r="H24" s="265"/>
      <c r="I24" s="112"/>
      <c r="J24" s="113"/>
      <c r="K24" s="88"/>
      <c r="L24" s="84"/>
    </row>
    <row r="25" spans="1:14" x14ac:dyDescent="0.25">
      <c r="A25" s="96" t="s">
        <v>319</v>
      </c>
      <c r="B25" s="266" t="s">
        <v>262</v>
      </c>
      <c r="C25" s="267"/>
      <c r="D25" s="267"/>
      <c r="E25" s="268"/>
      <c r="F25" s="93"/>
      <c r="G25" s="93"/>
      <c r="H25" s="93"/>
      <c r="I25" s="69"/>
      <c r="J25" s="75"/>
      <c r="K25" s="88"/>
      <c r="L25" s="84"/>
    </row>
    <row r="26" spans="1:14" ht="3" customHeight="1" x14ac:dyDescent="0.25">
      <c r="A26" s="96"/>
      <c r="B26" s="94"/>
      <c r="C26" s="94"/>
      <c r="D26" s="94"/>
      <c r="E26" s="94"/>
      <c r="F26" s="17"/>
      <c r="G26" s="17"/>
      <c r="H26" s="69"/>
      <c r="I26" s="69"/>
      <c r="J26" s="42"/>
      <c r="K26" s="88"/>
      <c r="L26" s="84"/>
    </row>
    <row r="27" spans="1:14" s="24" customFormat="1" ht="15" customHeight="1" x14ac:dyDescent="0.25">
      <c r="A27" s="61" t="s">
        <v>535</v>
      </c>
      <c r="B27" s="6"/>
      <c r="C27" s="6"/>
      <c r="D27" s="6"/>
      <c r="E27" s="6"/>
      <c r="F27" s="6"/>
      <c r="G27" s="6"/>
      <c r="H27" s="6"/>
      <c r="I27" s="6"/>
      <c r="J27" s="42"/>
      <c r="K27" s="88"/>
      <c r="L27" s="87"/>
    </row>
    <row r="28" spans="1:14" ht="15" customHeight="1" x14ac:dyDescent="0.25">
      <c r="A28" s="269" t="s">
        <v>536</v>
      </c>
      <c r="B28" s="269"/>
      <c r="C28" s="269"/>
      <c r="D28" s="269"/>
      <c r="E28" s="206"/>
      <c r="F28" s="206"/>
      <c r="G28" s="206"/>
      <c r="H28" s="206"/>
      <c r="I28" s="206"/>
      <c r="J28" s="270"/>
      <c r="K28" s="88"/>
      <c r="L28" s="84"/>
    </row>
    <row r="29" spans="1:14" ht="23.25" customHeight="1" x14ac:dyDescent="0.25">
      <c r="A29" s="271" t="s">
        <v>537</v>
      </c>
      <c r="B29" s="271"/>
      <c r="C29" s="271"/>
      <c r="D29" s="271"/>
      <c r="E29" s="206"/>
      <c r="F29" s="206"/>
      <c r="G29" s="206"/>
      <c r="H29" s="206"/>
      <c r="I29" s="206"/>
      <c r="J29" s="270"/>
      <c r="K29" s="88"/>
      <c r="L29" s="84"/>
    </row>
    <row r="30" spans="1:14" s="24" customFormat="1" ht="25.5" customHeight="1" x14ac:dyDescent="0.25">
      <c r="A30" s="263" t="s">
        <v>538</v>
      </c>
      <c r="B30" s="263"/>
      <c r="C30" s="263"/>
      <c r="D30" s="263"/>
      <c r="E30" s="263"/>
      <c r="F30" s="263"/>
      <c r="G30" s="7" t="s">
        <v>531</v>
      </c>
      <c r="H30" s="7" t="s">
        <v>532</v>
      </c>
      <c r="I30" s="217" t="s">
        <v>533</v>
      </c>
      <c r="J30" s="218"/>
      <c r="K30" s="30" t="s">
        <v>530</v>
      </c>
      <c r="L30" s="87"/>
    </row>
    <row r="31" spans="1:14" ht="15" customHeight="1" x14ac:dyDescent="0.25">
      <c r="A31" s="247"/>
      <c r="B31" s="248"/>
      <c r="C31" s="248"/>
      <c r="D31" s="248"/>
      <c r="E31" s="248"/>
      <c r="F31" s="249"/>
      <c r="G31" s="72" t="s">
        <v>262</v>
      </c>
      <c r="H31" s="72" t="s">
        <v>262</v>
      </c>
      <c r="I31" s="261">
        <f>IFERROR(VLOOKUP(A31,'Products + withdrawal period'!$A$2:$C$1000,3,FALSE),0)</f>
        <v>0</v>
      </c>
      <c r="J31" s="262"/>
      <c r="K31" s="31" t="str">
        <f>IFERROR(slachtdatum-I31-1,"")</f>
        <v/>
      </c>
      <c r="L31" s="89"/>
    </row>
    <row r="32" spans="1:14" ht="15" customHeight="1" x14ac:dyDescent="0.25">
      <c r="A32" s="247"/>
      <c r="B32" s="248"/>
      <c r="C32" s="248"/>
      <c r="D32" s="248"/>
      <c r="E32" s="248"/>
      <c r="F32" s="249"/>
      <c r="G32" s="72" t="s">
        <v>262</v>
      </c>
      <c r="H32" s="72" t="s">
        <v>262</v>
      </c>
      <c r="I32" s="261">
        <f>IFERROR(VLOOKUP(A32,'Products + withdrawal period'!$A$2:$C$1000,3,FALSE),0)</f>
        <v>0</v>
      </c>
      <c r="J32" s="262"/>
      <c r="K32" s="31" t="str">
        <f>IFERROR(slachtdatum-I32-1,"")</f>
        <v/>
      </c>
      <c r="L32" s="89"/>
    </row>
    <row r="33" spans="1:19" ht="15" customHeight="1" x14ac:dyDescent="0.25">
      <c r="A33" s="247"/>
      <c r="B33" s="248"/>
      <c r="C33" s="248"/>
      <c r="D33" s="248"/>
      <c r="E33" s="248"/>
      <c r="F33" s="249"/>
      <c r="G33" s="72" t="s">
        <v>262</v>
      </c>
      <c r="H33" s="72" t="s">
        <v>262</v>
      </c>
      <c r="I33" s="261">
        <f>IFERROR(VLOOKUP(A33,'Products + withdrawal period'!$A$2:$C$1000,3,FALSE),0)</f>
        <v>0</v>
      </c>
      <c r="J33" s="262"/>
      <c r="K33" s="31" t="str">
        <f>IFERROR(slachtdatum-I33-1,"")</f>
        <v/>
      </c>
      <c r="L33" s="89"/>
    </row>
    <row r="34" spans="1:19" ht="15" customHeight="1" x14ac:dyDescent="0.25">
      <c r="A34" s="247"/>
      <c r="B34" s="248"/>
      <c r="C34" s="248"/>
      <c r="D34" s="248"/>
      <c r="E34" s="248"/>
      <c r="F34" s="249"/>
      <c r="G34" s="72" t="s">
        <v>262</v>
      </c>
      <c r="H34" s="72" t="s">
        <v>262</v>
      </c>
      <c r="I34" s="261">
        <f>IFERROR(VLOOKUP(A34,'Products + withdrawal period'!$A$2:$C$1000,3,FALSE),0)</f>
        <v>0</v>
      </c>
      <c r="J34" s="262"/>
      <c r="K34" s="31" t="str">
        <f>IFERROR(slachtdatum-I34-1,"")</f>
        <v/>
      </c>
      <c r="L34" s="89"/>
    </row>
    <row r="35" spans="1:19" ht="15" customHeight="1" x14ac:dyDescent="0.25">
      <c r="A35" s="243" t="s">
        <v>242</v>
      </c>
      <c r="B35" s="244"/>
      <c r="C35" s="244"/>
      <c r="D35" s="244"/>
      <c r="E35" s="244"/>
      <c r="F35" s="244"/>
      <c r="G35" s="73"/>
      <c r="H35" s="73"/>
      <c r="I35" s="254"/>
      <c r="J35" s="255"/>
      <c r="K35" s="31"/>
      <c r="L35" s="89"/>
    </row>
    <row r="36" spans="1:19" ht="15" customHeight="1" x14ac:dyDescent="0.25">
      <c r="A36" s="243" t="s">
        <v>242</v>
      </c>
      <c r="B36" s="244"/>
      <c r="C36" s="244"/>
      <c r="D36" s="244"/>
      <c r="E36" s="244"/>
      <c r="F36" s="244"/>
      <c r="G36" s="73"/>
      <c r="H36" s="73"/>
      <c r="I36" s="254"/>
      <c r="J36" s="255"/>
      <c r="K36" s="31"/>
      <c r="L36" s="89"/>
    </row>
    <row r="37" spans="1:19" ht="15" customHeight="1" x14ac:dyDescent="0.25">
      <c r="A37" s="243" t="s">
        <v>242</v>
      </c>
      <c r="B37" s="244"/>
      <c r="C37" s="244"/>
      <c r="D37" s="244"/>
      <c r="E37" s="244"/>
      <c r="F37" s="244"/>
      <c r="G37" s="73"/>
      <c r="H37" s="73"/>
      <c r="I37" s="254"/>
      <c r="J37" s="255"/>
      <c r="K37" s="31"/>
      <c r="L37" s="89"/>
    </row>
    <row r="38" spans="1:19" s="24" customFormat="1" ht="15" customHeight="1" x14ac:dyDescent="0.25">
      <c r="A38" s="256" t="s">
        <v>539</v>
      </c>
      <c r="B38" s="257"/>
      <c r="C38" s="257"/>
      <c r="D38" s="257"/>
      <c r="E38" s="257"/>
      <c r="F38" s="257"/>
      <c r="G38" s="257"/>
      <c r="H38" s="257"/>
      <c r="I38" s="257"/>
      <c r="J38" s="258"/>
      <c r="K38" s="88"/>
      <c r="L38" s="90"/>
    </row>
    <row r="39" spans="1:19" ht="12.75" customHeight="1" x14ac:dyDescent="0.25">
      <c r="A39" s="259" t="s">
        <v>540</v>
      </c>
      <c r="B39" s="260"/>
      <c r="C39" s="260"/>
      <c r="D39" s="260"/>
      <c r="E39" s="260"/>
      <c r="F39" s="260"/>
      <c r="G39" s="260"/>
      <c r="H39" s="235" t="s">
        <v>542</v>
      </c>
      <c r="I39" s="235"/>
      <c r="J39" s="223" t="s">
        <v>543</v>
      </c>
      <c r="K39" s="231" t="s">
        <v>530</v>
      </c>
      <c r="L39" s="89"/>
    </row>
    <row r="40" spans="1:19" ht="21" customHeight="1" x14ac:dyDescent="0.25">
      <c r="A40" s="251" t="s">
        <v>541</v>
      </c>
      <c r="B40" s="252"/>
      <c r="C40" s="252"/>
      <c r="D40" s="253"/>
      <c r="E40" s="7" t="s">
        <v>531</v>
      </c>
      <c r="F40" s="7" t="s">
        <v>532</v>
      </c>
      <c r="G40" s="121" t="s">
        <v>534</v>
      </c>
      <c r="H40" s="235"/>
      <c r="I40" s="235"/>
      <c r="J40" s="224"/>
      <c r="K40" s="250"/>
      <c r="L40" s="91"/>
      <c r="M40" s="2"/>
      <c r="N40" s="2"/>
      <c r="O40" s="2"/>
      <c r="P40" s="2"/>
      <c r="Q40" s="2"/>
      <c r="R40" s="4"/>
      <c r="S40" s="2"/>
    </row>
    <row r="41" spans="1:19" ht="15" customHeight="1" x14ac:dyDescent="0.25">
      <c r="A41" s="247"/>
      <c r="B41" s="248"/>
      <c r="C41" s="248"/>
      <c r="D41" s="249"/>
      <c r="E41" s="72" t="s">
        <v>262</v>
      </c>
      <c r="F41" s="72" t="s">
        <v>262</v>
      </c>
      <c r="G41" s="65">
        <f>IFERROR(VLOOKUP(A41,'Products + withdrawal period'!$D$2:$F$1000,3,FALSE),0)</f>
        <v>0</v>
      </c>
      <c r="H41" s="206"/>
      <c r="I41" s="206"/>
      <c r="J41" s="68" t="str">
        <f>IFERROR(IF(OR(E41="",A41=65,A41=66),"",CONCATENATE(E41-$B$25+1," dag(en)")),"")</f>
        <v/>
      </c>
      <c r="K41" s="31" t="str">
        <f>IFERROR(slachtdatum-G41-1,"")</f>
        <v/>
      </c>
      <c r="L41" s="89"/>
      <c r="M41" s="2"/>
      <c r="N41" s="2"/>
      <c r="O41" s="2"/>
      <c r="P41" s="2"/>
      <c r="Q41" s="2"/>
      <c r="R41" s="4"/>
      <c r="S41" s="2"/>
    </row>
    <row r="42" spans="1:19" ht="15" customHeight="1" x14ac:dyDescent="0.25">
      <c r="A42" s="247"/>
      <c r="B42" s="248"/>
      <c r="C42" s="248"/>
      <c r="D42" s="249"/>
      <c r="E42" s="72" t="s">
        <v>262</v>
      </c>
      <c r="F42" s="72" t="s">
        <v>262</v>
      </c>
      <c r="G42" s="65">
        <f>IFERROR(VLOOKUP(A42,'Products + withdrawal period'!$D$2:$F$1000,3,FALSE),0)</f>
        <v>0</v>
      </c>
      <c r="H42" s="206"/>
      <c r="I42" s="206"/>
      <c r="J42" s="68" t="str">
        <f t="shared" ref="J42:J45" si="0">IFERROR(IF(OR(E42="",A42=65,A42=66),"",CONCATENATE(E42-$B$25+1," dag(en)")),"")</f>
        <v/>
      </c>
      <c r="K42" s="31" t="str">
        <f>IFERROR(slachtdatum-G42-1,"")</f>
        <v/>
      </c>
      <c r="L42" s="89"/>
      <c r="M42" s="2"/>
      <c r="N42" s="2"/>
      <c r="O42" s="2"/>
      <c r="P42" s="2"/>
      <c r="Q42" s="2"/>
      <c r="R42" s="4"/>
      <c r="S42" s="2"/>
    </row>
    <row r="43" spans="1:19" ht="15" customHeight="1" x14ac:dyDescent="0.25">
      <c r="A43" s="247"/>
      <c r="B43" s="248"/>
      <c r="C43" s="248"/>
      <c r="D43" s="249"/>
      <c r="E43" s="72" t="s">
        <v>262</v>
      </c>
      <c r="F43" s="72" t="s">
        <v>262</v>
      </c>
      <c r="G43" s="65">
        <f>IFERROR(VLOOKUP(A43,'Products + withdrawal period'!$D$2:$F$1000,3,FALSE),0)</f>
        <v>0</v>
      </c>
      <c r="H43" s="206"/>
      <c r="I43" s="206"/>
      <c r="J43" s="68" t="str">
        <f t="shared" si="0"/>
        <v/>
      </c>
      <c r="K43" s="31" t="str">
        <f>IFERROR(slachtdatum-G43-1,"")</f>
        <v/>
      </c>
      <c r="L43" s="89"/>
      <c r="M43" s="2"/>
      <c r="N43" s="2"/>
      <c r="O43" s="2"/>
      <c r="P43" s="2"/>
      <c r="Q43" s="2"/>
      <c r="R43" s="2"/>
      <c r="S43" s="2"/>
    </row>
    <row r="44" spans="1:19" ht="15" customHeight="1" x14ac:dyDescent="0.25">
      <c r="A44" s="247"/>
      <c r="B44" s="248"/>
      <c r="C44" s="248"/>
      <c r="D44" s="249"/>
      <c r="E44" s="72" t="s">
        <v>262</v>
      </c>
      <c r="F44" s="72" t="s">
        <v>262</v>
      </c>
      <c r="G44" s="65">
        <f>IFERROR(VLOOKUP(A44,'Products + withdrawal period'!$D$2:$F$1000,3,FALSE),0)</f>
        <v>0</v>
      </c>
      <c r="H44" s="206"/>
      <c r="I44" s="206"/>
      <c r="J44" s="68" t="str">
        <f t="shared" si="0"/>
        <v/>
      </c>
      <c r="K44" s="31" t="str">
        <f>IFERROR(slachtdatum-G44-1,"")</f>
        <v/>
      </c>
      <c r="L44" s="89"/>
      <c r="M44" s="2"/>
      <c r="N44" s="2"/>
      <c r="O44" s="2"/>
      <c r="P44" s="2"/>
      <c r="Q44" s="2"/>
      <c r="R44" s="4"/>
      <c r="S44" s="2"/>
    </row>
    <row r="45" spans="1:19" ht="15" customHeight="1" x14ac:dyDescent="0.25">
      <c r="A45" s="247"/>
      <c r="B45" s="248"/>
      <c r="C45" s="248"/>
      <c r="D45" s="249"/>
      <c r="E45" s="72" t="s">
        <v>262</v>
      </c>
      <c r="F45" s="72" t="s">
        <v>262</v>
      </c>
      <c r="G45" s="65">
        <f>IFERROR(VLOOKUP(A45,'Products + withdrawal period'!$D$2:$F$1000,3,FALSE),0)</f>
        <v>0</v>
      </c>
      <c r="H45" s="206"/>
      <c r="I45" s="206"/>
      <c r="J45" s="68" t="str">
        <f t="shared" si="0"/>
        <v/>
      </c>
      <c r="K45" s="31" t="str">
        <f>IFERROR(slachtdatum-G45-1,"")</f>
        <v/>
      </c>
      <c r="L45" s="89"/>
      <c r="M45" s="2"/>
      <c r="N45" s="2"/>
      <c r="O45" s="2"/>
      <c r="P45" s="2"/>
      <c r="Q45" s="2"/>
      <c r="R45" s="4"/>
      <c r="S45" s="2"/>
    </row>
    <row r="46" spans="1:19" ht="15" customHeight="1" x14ac:dyDescent="0.25">
      <c r="A46" s="243"/>
      <c r="B46" s="244"/>
      <c r="C46" s="244"/>
      <c r="D46" s="245"/>
      <c r="E46" s="73"/>
      <c r="F46" s="73"/>
      <c r="G46" s="74"/>
      <c r="H46" s="206"/>
      <c r="I46" s="206"/>
      <c r="J46" s="81"/>
      <c r="K46" s="31"/>
      <c r="L46" s="89"/>
      <c r="M46" s="2"/>
      <c r="N46" s="2"/>
      <c r="O46" s="2"/>
      <c r="P46" s="2"/>
      <c r="Q46" s="2"/>
      <c r="R46" s="4"/>
      <c r="S46" s="2"/>
    </row>
    <row r="47" spans="1:19" ht="15" customHeight="1" x14ac:dyDescent="0.25">
      <c r="A47" s="243"/>
      <c r="B47" s="244"/>
      <c r="C47" s="244"/>
      <c r="D47" s="245"/>
      <c r="E47" s="73"/>
      <c r="F47" s="73"/>
      <c r="G47" s="74"/>
      <c r="H47" s="246"/>
      <c r="I47" s="245"/>
      <c r="J47" s="81"/>
      <c r="K47" s="31"/>
      <c r="L47" s="89"/>
      <c r="M47" s="2"/>
      <c r="N47" s="2"/>
      <c r="O47" s="2"/>
      <c r="P47" s="2"/>
      <c r="Q47" s="2"/>
      <c r="R47" s="4"/>
      <c r="S47" s="2"/>
    </row>
    <row r="48" spans="1:19" ht="15" customHeight="1" x14ac:dyDescent="0.25">
      <c r="A48" s="243"/>
      <c r="B48" s="244"/>
      <c r="C48" s="244"/>
      <c r="D48" s="245"/>
      <c r="E48" s="73"/>
      <c r="F48" s="73"/>
      <c r="G48" s="74"/>
      <c r="H48" s="246"/>
      <c r="I48" s="245"/>
      <c r="J48" s="81"/>
      <c r="K48" s="31"/>
      <c r="L48" s="89"/>
      <c r="M48" s="2"/>
      <c r="N48" s="2"/>
      <c r="O48" s="2"/>
      <c r="P48" s="2"/>
      <c r="Q48" s="2"/>
      <c r="R48" s="4"/>
      <c r="S48" s="2"/>
    </row>
    <row r="49" spans="1:19" ht="18.75" customHeight="1" x14ac:dyDescent="0.25">
      <c r="A49" s="214" t="s">
        <v>544</v>
      </c>
      <c r="B49" s="215"/>
      <c r="C49" s="215"/>
      <c r="D49" s="215"/>
      <c r="E49" s="215"/>
      <c r="F49" s="215"/>
      <c r="G49" s="215"/>
      <c r="H49" s="215"/>
      <c r="I49" s="215"/>
      <c r="J49" s="225"/>
      <c r="K49" s="82"/>
      <c r="L49" s="89"/>
      <c r="M49" s="2"/>
      <c r="N49" s="2"/>
      <c r="O49" s="2"/>
      <c r="P49" s="2"/>
      <c r="Q49" s="2"/>
      <c r="R49" s="4"/>
      <c r="S49" s="2"/>
    </row>
    <row r="50" spans="1:19" ht="18" customHeight="1" x14ac:dyDescent="0.25">
      <c r="A50" s="214" t="s">
        <v>545</v>
      </c>
      <c r="B50" s="215"/>
      <c r="C50" s="215"/>
      <c r="D50" s="215"/>
      <c r="E50" s="226"/>
      <c r="F50" s="226"/>
      <c r="G50" s="226"/>
      <c r="H50" s="226"/>
      <c r="I50" s="226"/>
      <c r="J50" s="227"/>
      <c r="K50" s="82"/>
      <c r="L50" s="89"/>
      <c r="M50" s="2"/>
      <c r="N50" s="2"/>
      <c r="O50" s="2"/>
      <c r="P50" s="2"/>
      <c r="Q50" s="2"/>
      <c r="R50" s="4"/>
      <c r="S50" s="2"/>
    </row>
    <row r="51" spans="1:19" ht="15" customHeight="1" x14ac:dyDescent="0.25">
      <c r="A51" s="228" t="s">
        <v>546</v>
      </c>
      <c r="B51" s="229"/>
      <c r="C51" s="229"/>
      <c r="D51" s="229"/>
      <c r="E51" s="229"/>
      <c r="F51" s="229"/>
      <c r="G51" s="229"/>
      <c r="H51" s="229"/>
      <c r="I51" s="229"/>
      <c r="J51" s="230"/>
      <c r="K51" s="231" t="s">
        <v>530</v>
      </c>
      <c r="L51" s="26"/>
      <c r="M51" s="2"/>
      <c r="N51" s="2"/>
      <c r="O51" s="2"/>
      <c r="P51" s="4"/>
      <c r="Q51" s="2"/>
    </row>
    <row r="52" spans="1:19" ht="15" customHeight="1" x14ac:dyDescent="0.25">
      <c r="A52" s="217" t="s">
        <v>541</v>
      </c>
      <c r="B52" s="217"/>
      <c r="C52" s="217"/>
      <c r="D52" s="217"/>
      <c r="E52" s="234" t="s">
        <v>547</v>
      </c>
      <c r="F52" s="236" t="s">
        <v>548</v>
      </c>
      <c r="G52" s="237" t="s">
        <v>534</v>
      </c>
      <c r="H52" s="239" t="s">
        <v>505</v>
      </c>
      <c r="I52" s="240"/>
      <c r="J52" s="223" t="s">
        <v>543</v>
      </c>
      <c r="K52" s="232"/>
      <c r="L52" s="26"/>
      <c r="M52" s="2"/>
      <c r="N52" s="2"/>
      <c r="O52" s="2"/>
      <c r="P52" s="4"/>
      <c r="Q52" s="2"/>
    </row>
    <row r="53" spans="1:19" ht="22" customHeight="1" x14ac:dyDescent="0.25">
      <c r="A53" s="217"/>
      <c r="B53" s="217"/>
      <c r="C53" s="217"/>
      <c r="D53" s="217"/>
      <c r="E53" s="235"/>
      <c r="F53" s="234"/>
      <c r="G53" s="238"/>
      <c r="H53" s="241"/>
      <c r="I53" s="242"/>
      <c r="J53" s="224"/>
      <c r="K53" s="233"/>
      <c r="L53" s="26"/>
      <c r="M53" s="2"/>
      <c r="N53" s="2"/>
      <c r="O53" s="2"/>
      <c r="P53" s="4"/>
      <c r="Q53" s="2"/>
    </row>
    <row r="54" spans="1:19" ht="15" customHeight="1" x14ac:dyDescent="0.25">
      <c r="A54" s="219"/>
      <c r="B54" s="220"/>
      <c r="C54" s="220"/>
      <c r="D54" s="221"/>
      <c r="E54" s="145" t="s">
        <v>262</v>
      </c>
      <c r="F54" s="139"/>
      <c r="G54" s="65">
        <f>IFERROR(VLOOKUP(A54,'Products + withdrawal period'!$G$2:$I$1000,3,FALSE),0)</f>
        <v>0</v>
      </c>
      <c r="H54" s="222" t="str">
        <f>IFERROR(VLOOKUP(A54,'Products + withdrawal period'!$G$2:$J$1000,4,FALSE),"")</f>
        <v/>
      </c>
      <c r="I54" s="222"/>
      <c r="J54" s="68" t="str">
        <f>IFERROR(IF(OR(E54="",A54=65,A54=66),"",CONCATENATE(E54-$B$25+1," dag(en)")),"")</f>
        <v/>
      </c>
      <c r="K54" s="31" t="str">
        <f>IFERROR(slachtdatum-G54-1,"")</f>
        <v/>
      </c>
      <c r="L54" s="26"/>
      <c r="M54" s="5"/>
      <c r="N54" s="2"/>
      <c r="O54" s="2"/>
      <c r="P54" s="4"/>
      <c r="Q54" s="2"/>
    </row>
    <row r="55" spans="1:19" ht="15" customHeight="1" x14ac:dyDescent="0.25">
      <c r="A55" s="219"/>
      <c r="B55" s="220"/>
      <c r="C55" s="220"/>
      <c r="D55" s="221"/>
      <c r="E55" s="72" t="s">
        <v>262</v>
      </c>
      <c r="F55" s="139"/>
      <c r="G55" s="65">
        <f>IFERROR(VLOOKUP(A55,'Products + withdrawal period'!$G$2:$I$1000,3,FALSE),0)</f>
        <v>0</v>
      </c>
      <c r="H55" s="222" t="str">
        <f>IFERROR(VLOOKUP(A55,'Products + withdrawal period'!$G$2:$J$1000,4,FALSE),"")</f>
        <v/>
      </c>
      <c r="I55" s="222"/>
      <c r="J55" s="68" t="str">
        <f t="shared" ref="J55:J58" si="1">IFERROR(IF(OR(E55="",A55=65,A55=66),"",CONCATENATE(E55-$B$25+1," dag(en)")),"")</f>
        <v/>
      </c>
      <c r="K55" s="31" t="str">
        <f>IFERROR(slachtdatum-G55-1,"")</f>
        <v/>
      </c>
      <c r="L55" s="26"/>
      <c r="M55" s="2"/>
      <c r="N55" s="2"/>
      <c r="O55" s="2"/>
      <c r="P55" s="4"/>
      <c r="Q55" s="2"/>
    </row>
    <row r="56" spans="1:19" ht="15" customHeight="1" x14ac:dyDescent="0.25">
      <c r="A56" s="219"/>
      <c r="B56" s="220"/>
      <c r="C56" s="220"/>
      <c r="D56" s="221"/>
      <c r="E56" s="72" t="s">
        <v>262</v>
      </c>
      <c r="F56" s="139"/>
      <c r="G56" s="65">
        <f>IFERROR(VLOOKUP(A56,'Products + withdrawal period'!$G$2:$I$1000,3,FALSE),0)</f>
        <v>0</v>
      </c>
      <c r="H56" s="222" t="str">
        <f>IFERROR(VLOOKUP(A56,'Products + withdrawal period'!$G$2:$J$1000,4,FALSE),"")</f>
        <v/>
      </c>
      <c r="I56" s="222"/>
      <c r="J56" s="68" t="str">
        <f t="shared" si="1"/>
        <v/>
      </c>
      <c r="K56" s="31" t="str">
        <f>IFERROR(slachtdatum-G56-1,"")</f>
        <v/>
      </c>
      <c r="L56" s="26"/>
      <c r="M56" s="2"/>
      <c r="N56" s="2"/>
      <c r="O56" s="2"/>
      <c r="P56" s="4"/>
      <c r="Q56" s="2"/>
    </row>
    <row r="57" spans="1:19" ht="15" customHeight="1" x14ac:dyDescent="0.25">
      <c r="A57" s="219"/>
      <c r="B57" s="220"/>
      <c r="C57" s="220"/>
      <c r="D57" s="221"/>
      <c r="E57" s="72" t="s">
        <v>262</v>
      </c>
      <c r="F57" s="139"/>
      <c r="G57" s="65">
        <f>IFERROR(VLOOKUP(A57,'Products + withdrawal period'!$G$2:$I$1000,3,FALSE),0)</f>
        <v>0</v>
      </c>
      <c r="H57" s="222" t="str">
        <f>IFERROR(VLOOKUP(A57,'Products + withdrawal period'!$G$2:$J$1000,4,FALSE),"")</f>
        <v/>
      </c>
      <c r="I57" s="222"/>
      <c r="J57" s="68" t="str">
        <f t="shared" si="1"/>
        <v/>
      </c>
      <c r="K57" s="31" t="str">
        <f>IFERROR(slachtdatum-G57-1,"")</f>
        <v/>
      </c>
      <c r="L57" s="26"/>
      <c r="M57" s="2"/>
      <c r="N57" s="2"/>
      <c r="O57" s="2"/>
      <c r="P57" s="4"/>
      <c r="Q57" s="2"/>
    </row>
    <row r="58" spans="1:19" ht="15" customHeight="1" x14ac:dyDescent="0.25">
      <c r="A58" s="219"/>
      <c r="B58" s="220"/>
      <c r="C58" s="220"/>
      <c r="D58" s="221"/>
      <c r="E58" s="72" t="s">
        <v>262</v>
      </c>
      <c r="F58" s="139"/>
      <c r="G58" s="65">
        <f>IFERROR(VLOOKUP(A58,'Products + withdrawal period'!$G$2:$I$1000,3,FALSE),0)</f>
        <v>0</v>
      </c>
      <c r="H58" s="222" t="str">
        <f>IFERROR(VLOOKUP(A58,'Products + withdrawal period'!$G$2:$J$1000,4,FALSE),"")</f>
        <v/>
      </c>
      <c r="I58" s="222"/>
      <c r="J58" s="68" t="str">
        <f t="shared" si="1"/>
        <v/>
      </c>
      <c r="K58" s="31" t="str">
        <f>IFERROR(slachtdatum-G58-1,"")</f>
        <v/>
      </c>
      <c r="L58" s="26"/>
      <c r="M58" s="2"/>
      <c r="N58" s="2"/>
      <c r="O58" s="2"/>
      <c r="P58" s="4"/>
      <c r="Q58" s="2"/>
    </row>
    <row r="59" spans="1:19" ht="15" customHeight="1" x14ac:dyDescent="0.25">
      <c r="A59" s="207"/>
      <c r="B59" s="208"/>
      <c r="C59" s="208"/>
      <c r="D59" s="209"/>
      <c r="E59" s="122"/>
      <c r="F59" s="122"/>
      <c r="G59" s="122"/>
      <c r="H59" s="210"/>
      <c r="I59" s="209"/>
      <c r="J59" s="123"/>
      <c r="K59" s="31"/>
      <c r="L59" s="26"/>
      <c r="M59" s="2"/>
      <c r="N59" s="2"/>
      <c r="O59" s="2"/>
      <c r="P59" s="4"/>
      <c r="Q59" s="2"/>
    </row>
    <row r="60" spans="1:19" ht="15" customHeight="1" x14ac:dyDescent="0.25">
      <c r="A60" s="207"/>
      <c r="B60" s="208"/>
      <c r="C60" s="208"/>
      <c r="D60" s="209"/>
      <c r="E60" s="122"/>
      <c r="F60" s="122"/>
      <c r="G60" s="122"/>
      <c r="H60" s="210"/>
      <c r="I60" s="209"/>
      <c r="J60" s="123"/>
      <c r="K60" s="31"/>
      <c r="L60" s="26"/>
      <c r="M60" s="2"/>
      <c r="N60" s="2"/>
      <c r="O60" s="2"/>
      <c r="P60" s="4"/>
      <c r="Q60" s="2"/>
    </row>
    <row r="61" spans="1:19" ht="15" customHeight="1" x14ac:dyDescent="0.25">
      <c r="A61" s="207"/>
      <c r="B61" s="208"/>
      <c r="C61" s="208"/>
      <c r="D61" s="209"/>
      <c r="E61" s="122"/>
      <c r="F61" s="122"/>
      <c r="G61" s="122"/>
      <c r="H61" s="210"/>
      <c r="I61" s="209"/>
      <c r="J61" s="123"/>
      <c r="K61" s="31"/>
      <c r="L61" s="26"/>
      <c r="M61" s="2"/>
      <c r="N61" s="2"/>
      <c r="O61" s="2"/>
      <c r="P61" s="4"/>
      <c r="Q61" s="2"/>
    </row>
    <row r="62" spans="1:19" ht="15" customHeight="1" x14ac:dyDescent="0.25">
      <c r="A62" s="211" t="s">
        <v>549</v>
      </c>
      <c r="B62" s="212"/>
      <c r="C62" s="212"/>
      <c r="D62" s="212"/>
      <c r="E62" s="212"/>
      <c r="F62" s="212"/>
      <c r="G62" s="212"/>
      <c r="H62" s="212"/>
      <c r="I62" s="212"/>
      <c r="J62" s="213"/>
      <c r="K62" s="20"/>
      <c r="L62" s="26"/>
      <c r="M62" s="2"/>
      <c r="N62" s="2"/>
      <c r="O62" s="2"/>
      <c r="P62" s="4"/>
      <c r="Q62" s="2"/>
    </row>
    <row r="63" spans="1:19" ht="15" customHeight="1" x14ac:dyDescent="0.25">
      <c r="A63" s="214" t="s">
        <v>550</v>
      </c>
      <c r="B63" s="215"/>
      <c r="C63" s="215"/>
      <c r="D63" s="215"/>
      <c r="E63" s="216"/>
      <c r="F63" s="217" t="s">
        <v>551</v>
      </c>
      <c r="G63" s="217"/>
      <c r="H63" s="217"/>
      <c r="I63" s="217"/>
      <c r="J63" s="218"/>
      <c r="K63" s="88"/>
      <c r="L63" s="45"/>
      <c r="M63" s="1"/>
      <c r="N63" s="2"/>
      <c r="O63" s="2"/>
      <c r="P63" s="4"/>
      <c r="Q63" s="2"/>
    </row>
    <row r="64" spans="1:19" ht="15" customHeight="1" x14ac:dyDescent="0.25">
      <c r="A64" s="96" t="s">
        <v>552</v>
      </c>
      <c r="B64" s="76"/>
      <c r="C64" s="97"/>
      <c r="D64" s="97"/>
      <c r="E64" s="69"/>
      <c r="F64" s="150"/>
      <c r="G64" s="194"/>
      <c r="H64" s="194"/>
      <c r="I64" s="194"/>
      <c r="J64" s="195"/>
      <c r="K64" s="88"/>
      <c r="L64" s="84"/>
      <c r="N64" s="2"/>
      <c r="O64" s="2"/>
      <c r="P64" s="4"/>
      <c r="Q64" s="2"/>
    </row>
    <row r="65" spans="1:17" ht="15" customHeight="1" x14ac:dyDescent="0.25">
      <c r="A65" s="201" t="s">
        <v>553</v>
      </c>
      <c r="B65" s="202"/>
      <c r="C65" s="203"/>
      <c r="D65" s="204"/>
      <c r="E65" s="205"/>
      <c r="F65" s="196"/>
      <c r="G65" s="197"/>
      <c r="H65" s="197"/>
      <c r="I65" s="197"/>
      <c r="J65" s="198"/>
      <c r="K65" s="88"/>
      <c r="L65" s="84"/>
      <c r="N65" s="2"/>
      <c r="O65" s="2"/>
      <c r="P65" s="2"/>
      <c r="Q65" s="2"/>
    </row>
    <row r="66" spans="1:17" ht="26.25" customHeight="1" x14ac:dyDescent="0.25">
      <c r="A66" s="67" t="s">
        <v>554</v>
      </c>
      <c r="B66" s="206"/>
      <c r="C66" s="206"/>
      <c r="D66" s="206"/>
      <c r="E66" s="206"/>
      <c r="F66" s="159"/>
      <c r="G66" s="199"/>
      <c r="H66" s="199"/>
      <c r="I66" s="199"/>
      <c r="J66" s="200"/>
      <c r="K66" s="88"/>
      <c r="L66" s="84"/>
      <c r="N66" s="2"/>
      <c r="O66" s="2"/>
      <c r="P66" s="2"/>
      <c r="Q66" s="2"/>
    </row>
    <row r="67" spans="1:17" ht="15" customHeight="1" x14ac:dyDescent="0.25">
      <c r="A67" s="146" t="s">
        <v>555</v>
      </c>
      <c r="B67" s="77"/>
      <c r="C67" s="64"/>
      <c r="D67" s="64"/>
      <c r="E67" s="78"/>
      <c r="F67" s="150"/>
      <c r="G67" s="194"/>
      <c r="H67" s="194"/>
      <c r="I67" s="194"/>
      <c r="J67" s="195"/>
      <c r="K67" s="88"/>
      <c r="L67" s="84"/>
      <c r="N67" s="2"/>
      <c r="O67" s="2"/>
      <c r="P67" s="4"/>
      <c r="Q67" s="2"/>
    </row>
    <row r="68" spans="1:17" ht="15" customHeight="1" x14ac:dyDescent="0.25">
      <c r="A68" s="201" t="s">
        <v>553</v>
      </c>
      <c r="B68" s="202"/>
      <c r="C68" s="203"/>
      <c r="D68" s="204"/>
      <c r="E68" s="205"/>
      <c r="F68" s="196"/>
      <c r="G68" s="197"/>
      <c r="H68" s="197"/>
      <c r="I68" s="197"/>
      <c r="J68" s="198"/>
      <c r="K68" s="88"/>
      <c r="L68" s="84"/>
      <c r="N68" s="2"/>
      <c r="O68" s="2"/>
      <c r="P68" s="4"/>
      <c r="Q68" s="2"/>
    </row>
    <row r="69" spans="1:17" ht="24.75" customHeight="1" x14ac:dyDescent="0.25">
      <c r="A69" s="183" t="s">
        <v>556</v>
      </c>
      <c r="B69" s="183"/>
      <c r="C69" s="183"/>
      <c r="D69" s="183"/>
      <c r="E69" s="183"/>
      <c r="F69" s="183"/>
      <c r="G69" s="183"/>
      <c r="H69" s="184"/>
      <c r="I69" s="184"/>
      <c r="J69" s="184"/>
      <c r="K69" s="88"/>
      <c r="L69" s="84"/>
      <c r="N69" s="2"/>
      <c r="O69" s="2"/>
      <c r="P69" s="4"/>
    </row>
    <row r="70" spans="1:17" s="24" customFormat="1" ht="26.25" customHeight="1" x14ac:dyDescent="0.25">
      <c r="A70" s="185" t="s">
        <v>557</v>
      </c>
      <c r="B70" s="186"/>
      <c r="C70" s="186"/>
      <c r="D70" s="186"/>
      <c r="E70" s="186"/>
      <c r="F70" s="186"/>
      <c r="G70" s="186"/>
      <c r="H70" s="186"/>
      <c r="I70" s="186"/>
      <c r="J70" s="187"/>
      <c r="K70" s="8"/>
      <c r="L70" s="87"/>
      <c r="N70" s="18"/>
      <c r="O70" s="18"/>
      <c r="P70" s="19"/>
    </row>
    <row r="71" spans="1:17" ht="50.4" customHeight="1" x14ac:dyDescent="0.25">
      <c r="A71" s="188"/>
      <c r="B71" s="189"/>
      <c r="C71" s="189"/>
      <c r="D71" s="189"/>
      <c r="E71" s="189"/>
      <c r="F71" s="189"/>
      <c r="G71" s="189"/>
      <c r="H71" s="189"/>
      <c r="I71" s="189"/>
      <c r="J71" s="190"/>
      <c r="K71" s="88"/>
      <c r="L71" s="84"/>
      <c r="N71" s="2"/>
      <c r="O71" s="2"/>
      <c r="P71" s="4"/>
    </row>
    <row r="72" spans="1:17" s="24" customFormat="1" ht="15" customHeight="1" x14ac:dyDescent="0.25">
      <c r="A72" s="191" t="s">
        <v>342</v>
      </c>
      <c r="B72" s="192"/>
      <c r="C72" s="192"/>
      <c r="D72" s="192"/>
      <c r="E72" s="192"/>
      <c r="F72" s="192"/>
      <c r="G72" s="192"/>
      <c r="H72" s="192"/>
      <c r="I72" s="192"/>
      <c r="J72" s="193"/>
      <c r="K72" s="88"/>
      <c r="L72" s="87"/>
      <c r="N72" s="18"/>
      <c r="O72" s="18"/>
      <c r="P72" s="19"/>
      <c r="Q72" s="18"/>
    </row>
    <row r="73" spans="1:17" s="24" customFormat="1" ht="15" customHeight="1" x14ac:dyDescent="0.25">
      <c r="A73" s="34" t="s">
        <v>577</v>
      </c>
      <c r="B73" s="98"/>
      <c r="C73" s="98"/>
      <c r="D73" s="98"/>
      <c r="E73" s="98"/>
      <c r="F73" s="98"/>
      <c r="G73" s="98"/>
      <c r="H73" s="98"/>
      <c r="I73" s="98"/>
      <c r="J73" s="35"/>
      <c r="K73" s="88"/>
      <c r="L73" s="87"/>
      <c r="N73" s="18"/>
      <c r="O73" s="18"/>
      <c r="P73" s="19"/>
      <c r="Q73" s="18"/>
    </row>
    <row r="74" spans="1:17" ht="15" customHeight="1" x14ac:dyDescent="0.25">
      <c r="A74" s="38"/>
      <c r="B74" s="12"/>
      <c r="C74" s="12"/>
      <c r="D74" s="12"/>
      <c r="E74" s="12"/>
      <c r="F74" s="12"/>
      <c r="G74" s="12"/>
      <c r="H74" s="12"/>
      <c r="I74" s="12"/>
      <c r="J74" s="42"/>
      <c r="K74" s="88"/>
      <c r="L74" s="84"/>
      <c r="N74" s="2"/>
      <c r="O74" s="2"/>
      <c r="P74" s="4"/>
      <c r="Q74" s="2"/>
    </row>
    <row r="75" spans="1:17" s="3" customFormat="1" ht="4.5" customHeight="1" x14ac:dyDescent="0.25">
      <c r="A75" s="38"/>
      <c r="B75" s="12"/>
      <c r="C75" s="12"/>
      <c r="D75" s="12"/>
      <c r="E75" s="12"/>
      <c r="F75" s="12"/>
      <c r="G75" s="12"/>
      <c r="H75" s="12"/>
      <c r="I75" s="12"/>
      <c r="J75" s="42"/>
      <c r="K75" s="88"/>
      <c r="L75" s="27"/>
      <c r="N75" s="9"/>
      <c r="O75" s="2"/>
      <c r="P75" s="4"/>
      <c r="Q75" s="2"/>
    </row>
    <row r="76" spans="1:17" s="21" customFormat="1" ht="15" customHeight="1" x14ac:dyDescent="0.25">
      <c r="A76" s="36" t="s">
        <v>576</v>
      </c>
      <c r="B76" s="22"/>
      <c r="C76" s="22"/>
      <c r="D76" s="22"/>
      <c r="E76" s="22"/>
      <c r="F76" s="22"/>
      <c r="G76" s="22"/>
      <c r="H76" s="22"/>
      <c r="I76" s="22"/>
      <c r="J76" s="37"/>
      <c r="K76" s="88"/>
      <c r="L76" s="14"/>
      <c r="N76" s="18"/>
      <c r="O76" s="18"/>
      <c r="P76" s="19"/>
      <c r="Q76" s="18"/>
    </row>
    <row r="77" spans="1:17" s="3" customFormat="1" ht="15" customHeight="1" x14ac:dyDescent="0.25">
      <c r="A77" s="38"/>
      <c r="B77" s="12"/>
      <c r="C77" s="12"/>
      <c r="D77" s="12"/>
      <c r="E77" s="12"/>
      <c r="F77" s="12"/>
      <c r="G77" s="12"/>
      <c r="H77" s="12"/>
      <c r="I77" s="12"/>
      <c r="J77" s="42"/>
      <c r="K77" s="88"/>
      <c r="L77" s="27"/>
      <c r="N77" s="2"/>
      <c r="O77" s="2"/>
      <c r="P77" s="4"/>
      <c r="Q77" s="2"/>
    </row>
    <row r="78" spans="1:17" s="3" customFormat="1" ht="5.25" customHeight="1" x14ac:dyDescent="0.25">
      <c r="A78" s="38"/>
      <c r="B78" s="12"/>
      <c r="C78" s="12"/>
      <c r="D78" s="12"/>
      <c r="E78" s="12"/>
      <c r="F78" s="12"/>
      <c r="G78" s="12"/>
      <c r="H78" s="12"/>
      <c r="I78" s="12"/>
      <c r="J78" s="42"/>
      <c r="K78" s="88"/>
      <c r="L78" s="27"/>
      <c r="N78" s="2"/>
      <c r="O78" s="2"/>
      <c r="P78" s="4"/>
      <c r="Q78" s="2"/>
    </row>
    <row r="79" spans="1:17" s="21" customFormat="1" ht="15" customHeight="1" x14ac:dyDescent="0.25">
      <c r="A79" s="146" t="s">
        <v>575</v>
      </c>
      <c r="B79" s="22"/>
      <c r="C79" s="22"/>
      <c r="D79" s="22"/>
      <c r="E79" s="22"/>
      <c r="F79" s="22"/>
      <c r="G79" s="22"/>
      <c r="H79" s="22"/>
      <c r="I79" s="22"/>
      <c r="J79" s="37"/>
      <c r="K79" s="88"/>
      <c r="L79" s="14"/>
      <c r="N79" s="18"/>
      <c r="O79" s="18"/>
      <c r="P79" s="19"/>
      <c r="Q79" s="18"/>
    </row>
    <row r="80" spans="1:17" s="3" customFormat="1" ht="15" customHeight="1" x14ac:dyDescent="0.25">
      <c r="A80" s="38"/>
      <c r="B80" s="12"/>
      <c r="C80" s="12"/>
      <c r="D80" s="12"/>
      <c r="E80" s="12"/>
      <c r="F80" s="12"/>
      <c r="G80" s="12"/>
      <c r="H80" s="12"/>
      <c r="I80" s="12"/>
      <c r="J80" s="42"/>
      <c r="K80" s="88"/>
      <c r="L80" s="27"/>
      <c r="N80" s="2"/>
      <c r="O80" s="2"/>
      <c r="P80" s="4"/>
      <c r="Q80" s="2"/>
    </row>
    <row r="81" spans="1:17" s="3" customFormat="1" ht="15" customHeight="1" x14ac:dyDescent="0.25">
      <c r="A81" s="38"/>
      <c r="B81" s="12"/>
      <c r="C81" s="12"/>
      <c r="D81" s="12"/>
      <c r="E81" s="12"/>
      <c r="F81" s="12"/>
      <c r="G81" s="12"/>
      <c r="H81" s="12"/>
      <c r="I81" s="12"/>
      <c r="J81" s="42"/>
      <c r="K81" s="88"/>
      <c r="L81" s="27"/>
      <c r="N81" s="2"/>
      <c r="O81" s="2"/>
      <c r="P81" s="4"/>
      <c r="Q81" s="2"/>
    </row>
    <row r="82" spans="1:17" s="24" customFormat="1" ht="15" customHeight="1" x14ac:dyDescent="0.25">
      <c r="A82" s="179" t="s">
        <v>565</v>
      </c>
      <c r="B82" s="180"/>
      <c r="C82" s="180"/>
      <c r="D82" s="180"/>
      <c r="E82" s="180"/>
      <c r="F82" s="180"/>
      <c r="G82" s="180"/>
      <c r="H82" s="180"/>
      <c r="I82" s="180"/>
      <c r="J82" s="181"/>
      <c r="K82" s="88"/>
      <c r="L82" s="87"/>
      <c r="N82" s="18"/>
      <c r="O82" s="18"/>
      <c r="P82" s="19"/>
      <c r="Q82" s="18"/>
    </row>
    <row r="83" spans="1:17" ht="15" customHeight="1" x14ac:dyDescent="0.25">
      <c r="A83" s="182" t="s">
        <v>572</v>
      </c>
      <c r="B83" s="173"/>
      <c r="C83" s="173"/>
      <c r="D83" s="173"/>
      <c r="E83" s="12"/>
      <c r="F83" s="12"/>
      <c r="G83" s="12"/>
      <c r="H83" s="161"/>
      <c r="I83" s="161"/>
      <c r="J83" s="162"/>
      <c r="K83" s="88"/>
      <c r="L83" s="84"/>
      <c r="N83" s="2"/>
      <c r="O83" s="2"/>
      <c r="P83" s="4"/>
      <c r="Q83" s="2"/>
    </row>
    <row r="84" spans="1:17" ht="15" customHeight="1" x14ac:dyDescent="0.25">
      <c r="A84" s="38"/>
      <c r="B84" s="12"/>
      <c r="C84" s="12"/>
      <c r="D84" s="12"/>
      <c r="E84" s="12"/>
      <c r="F84" s="12"/>
      <c r="G84" s="12"/>
      <c r="H84" s="12"/>
      <c r="I84" s="12"/>
      <c r="J84" s="42"/>
      <c r="K84" s="88"/>
      <c r="L84" s="84"/>
      <c r="N84" s="2"/>
      <c r="O84" s="2"/>
      <c r="P84" s="4"/>
      <c r="Q84" s="2"/>
    </row>
    <row r="85" spans="1:17" ht="15" customHeight="1" x14ac:dyDescent="0.25">
      <c r="A85" s="182" t="s">
        <v>573</v>
      </c>
      <c r="B85" s="173"/>
      <c r="C85" s="173"/>
      <c r="D85" s="173"/>
      <c r="E85" s="12"/>
      <c r="F85" s="12"/>
      <c r="G85" s="12"/>
      <c r="H85" s="161"/>
      <c r="I85" s="161"/>
      <c r="J85" s="162"/>
      <c r="K85" s="88"/>
      <c r="L85" s="84"/>
      <c r="N85" s="2"/>
      <c r="O85" s="2"/>
      <c r="P85" s="4"/>
      <c r="Q85" s="2"/>
    </row>
    <row r="86" spans="1:17" ht="15" customHeight="1" x14ac:dyDescent="0.25">
      <c r="A86" s="63"/>
      <c r="B86" s="99"/>
      <c r="C86" s="99"/>
      <c r="D86" s="99"/>
      <c r="E86" s="12"/>
      <c r="F86" s="12"/>
      <c r="G86" s="12"/>
      <c r="H86" s="12"/>
      <c r="I86" s="12"/>
      <c r="J86" s="42"/>
      <c r="K86" s="88"/>
      <c r="L86" s="84"/>
      <c r="N86" s="2"/>
      <c r="O86" s="2"/>
      <c r="P86" s="4"/>
      <c r="Q86" s="2"/>
    </row>
    <row r="87" spans="1:17" ht="15" customHeight="1" x14ac:dyDescent="0.25">
      <c r="A87" s="182" t="s">
        <v>574</v>
      </c>
      <c r="B87" s="173"/>
      <c r="C87" s="173"/>
      <c r="D87" s="173"/>
      <c r="E87" s="12"/>
      <c r="F87" s="12"/>
      <c r="G87" s="12"/>
      <c r="H87" s="161"/>
      <c r="I87" s="161"/>
      <c r="J87" s="162"/>
      <c r="K87" s="88"/>
      <c r="L87" s="84"/>
      <c r="N87" s="2"/>
      <c r="O87" s="2"/>
      <c r="P87" s="4"/>
      <c r="Q87" s="2"/>
    </row>
    <row r="88" spans="1:17" ht="15" customHeight="1" x14ac:dyDescent="0.25">
      <c r="A88" s="63"/>
      <c r="B88" s="99"/>
      <c r="C88" s="99"/>
      <c r="D88" s="99"/>
      <c r="E88" s="12"/>
      <c r="F88" s="12"/>
      <c r="G88" s="12"/>
      <c r="H88" s="12"/>
      <c r="I88" s="12"/>
      <c r="J88" s="42"/>
      <c r="K88" s="88"/>
      <c r="L88" s="84"/>
      <c r="N88" s="2"/>
      <c r="O88" s="2"/>
      <c r="P88" s="4"/>
      <c r="Q88" s="2"/>
    </row>
    <row r="89" spans="1:17" s="24" customFormat="1" ht="15" customHeight="1" x14ac:dyDescent="0.25">
      <c r="A89" s="179" t="s">
        <v>571</v>
      </c>
      <c r="B89" s="180"/>
      <c r="C89" s="180"/>
      <c r="D89" s="180"/>
      <c r="E89" s="180"/>
      <c r="F89" s="180"/>
      <c r="G89" s="180"/>
      <c r="H89" s="180"/>
      <c r="I89" s="180"/>
      <c r="J89" s="181"/>
      <c r="K89" s="88"/>
      <c r="L89" s="87"/>
      <c r="N89" s="18"/>
      <c r="O89" s="18"/>
      <c r="P89" s="19"/>
      <c r="Q89" s="18"/>
    </row>
    <row r="90" spans="1:17" ht="15" customHeight="1" x14ac:dyDescent="0.25">
      <c r="A90" s="182" t="s">
        <v>568</v>
      </c>
      <c r="B90" s="173"/>
      <c r="C90" s="173"/>
      <c r="D90" s="173"/>
      <c r="E90" s="12"/>
      <c r="F90" s="12"/>
      <c r="G90" s="12"/>
      <c r="H90" s="161"/>
      <c r="I90" s="161"/>
      <c r="J90" s="162"/>
      <c r="K90" s="88"/>
      <c r="L90" s="84"/>
      <c r="N90" s="2"/>
      <c r="O90" s="2"/>
      <c r="P90" s="4"/>
      <c r="Q90" s="2"/>
    </row>
    <row r="91" spans="1:17" ht="15" customHeight="1" x14ac:dyDescent="0.25">
      <c r="A91" s="38"/>
      <c r="B91" s="12"/>
      <c r="C91" s="12"/>
      <c r="D91" s="12"/>
      <c r="E91" s="12"/>
      <c r="F91" s="12"/>
      <c r="G91" s="12"/>
      <c r="H91" s="12"/>
      <c r="I91" s="12"/>
      <c r="J91" s="42"/>
      <c r="K91" s="88"/>
      <c r="L91" s="84"/>
      <c r="N91" s="2"/>
      <c r="O91" s="2"/>
      <c r="P91" s="4"/>
      <c r="Q91" s="2"/>
    </row>
    <row r="92" spans="1:17" ht="15" customHeight="1" x14ac:dyDescent="0.25">
      <c r="A92" s="182" t="s">
        <v>569</v>
      </c>
      <c r="B92" s="173"/>
      <c r="C92" s="173"/>
      <c r="D92" s="173"/>
      <c r="E92" s="12"/>
      <c r="F92" s="12"/>
      <c r="G92" s="12"/>
      <c r="H92" s="161"/>
      <c r="I92" s="161"/>
      <c r="J92" s="162"/>
      <c r="K92" s="88"/>
      <c r="L92" s="84"/>
      <c r="N92" s="2"/>
      <c r="O92" s="2"/>
      <c r="P92" s="4"/>
      <c r="Q92" s="2"/>
    </row>
    <row r="93" spans="1:17" ht="15" customHeight="1" x14ac:dyDescent="0.25">
      <c r="A93" s="63"/>
      <c r="B93" s="99"/>
      <c r="C93" s="99"/>
      <c r="D93" s="99"/>
      <c r="E93" s="12"/>
      <c r="F93" s="12"/>
      <c r="G93" s="12"/>
      <c r="H93" s="12"/>
      <c r="I93" s="12"/>
      <c r="J93" s="42"/>
      <c r="K93" s="88"/>
      <c r="L93" s="84"/>
      <c r="N93" s="2"/>
      <c r="O93" s="2"/>
      <c r="P93" s="4"/>
      <c r="Q93" s="2"/>
    </row>
    <row r="94" spans="1:17" ht="15" customHeight="1" x14ac:dyDescent="0.25">
      <c r="A94" s="182" t="s">
        <v>570</v>
      </c>
      <c r="B94" s="173"/>
      <c r="C94" s="173"/>
      <c r="D94" s="173"/>
      <c r="E94" s="12"/>
      <c r="F94" s="12"/>
      <c r="G94" s="12"/>
      <c r="H94" s="161"/>
      <c r="I94" s="161"/>
      <c r="J94" s="162"/>
      <c r="K94" s="88"/>
      <c r="L94" s="84"/>
      <c r="N94" s="2"/>
      <c r="O94" s="2"/>
      <c r="P94" s="4"/>
      <c r="Q94" s="2"/>
    </row>
    <row r="95" spans="1:17" ht="15" customHeight="1" x14ac:dyDescent="0.25">
      <c r="A95" s="63"/>
      <c r="B95" s="99"/>
      <c r="C95" s="99"/>
      <c r="D95" s="99"/>
      <c r="E95" s="12"/>
      <c r="F95" s="12"/>
      <c r="G95" s="12"/>
      <c r="H95" s="12"/>
      <c r="I95" s="12"/>
      <c r="J95" s="42"/>
      <c r="K95" s="88"/>
      <c r="L95" s="84"/>
      <c r="N95" s="2"/>
      <c r="O95" s="2"/>
      <c r="P95" s="4"/>
      <c r="Q95" s="2"/>
    </row>
    <row r="96" spans="1:17" s="24" customFormat="1" ht="15" customHeight="1" x14ac:dyDescent="0.25">
      <c r="A96" s="167" t="s">
        <v>565</v>
      </c>
      <c r="B96" s="168"/>
      <c r="C96" s="168"/>
      <c r="D96" s="168"/>
      <c r="E96" s="168"/>
      <c r="F96" s="168"/>
      <c r="G96" s="168"/>
      <c r="H96" s="168"/>
      <c r="I96" s="168"/>
      <c r="J96" s="169"/>
      <c r="K96" s="23"/>
      <c r="L96" s="87"/>
      <c r="N96" s="18"/>
      <c r="O96" s="18"/>
      <c r="P96" s="19"/>
      <c r="Q96" s="18"/>
    </row>
    <row r="97" spans="1:19" ht="15" customHeight="1" x14ac:dyDescent="0.25">
      <c r="A97" s="170" t="s">
        <v>566</v>
      </c>
      <c r="B97" s="171"/>
      <c r="C97" s="171"/>
      <c r="D97" s="171"/>
      <c r="E97" s="12"/>
      <c r="F97" s="12"/>
      <c r="G97" s="12"/>
      <c r="H97" s="161"/>
      <c r="I97" s="161"/>
      <c r="J97" s="162"/>
      <c r="K97" s="88"/>
      <c r="L97" s="84"/>
      <c r="N97" s="2"/>
      <c r="O97" s="2"/>
      <c r="P97" s="4"/>
      <c r="Q97" s="2"/>
    </row>
    <row r="98" spans="1:19" ht="15" customHeight="1" x14ac:dyDescent="0.25">
      <c r="A98" s="172"/>
      <c r="B98" s="173"/>
      <c r="C98" s="173"/>
      <c r="D98" s="173"/>
      <c r="E98" s="12"/>
      <c r="F98" s="12"/>
      <c r="G98" s="12"/>
      <c r="H98" s="12"/>
      <c r="I98" s="12"/>
      <c r="J98" s="42"/>
      <c r="K98" s="88"/>
      <c r="L98" s="84"/>
      <c r="N98" s="2"/>
      <c r="O98" s="2"/>
      <c r="P98" s="4"/>
      <c r="Q98" s="2"/>
    </row>
    <row r="99" spans="1:19" ht="15" customHeight="1" x14ac:dyDescent="0.25">
      <c r="A99" s="174" t="s">
        <v>567</v>
      </c>
      <c r="B99" s="175"/>
      <c r="C99" s="175"/>
      <c r="D99" s="175"/>
      <c r="E99" s="12"/>
      <c r="F99" s="12"/>
      <c r="G99" s="12"/>
      <c r="H99" s="176"/>
      <c r="I99" s="176"/>
      <c r="J99" s="177"/>
      <c r="K99" s="88"/>
      <c r="L99" s="84"/>
      <c r="N99" s="2"/>
      <c r="O99" s="2"/>
      <c r="P99" s="4"/>
      <c r="Q99" s="2"/>
    </row>
    <row r="100" spans="1:19" ht="19.5" customHeight="1" x14ac:dyDescent="0.25">
      <c r="A100" s="174"/>
      <c r="B100" s="175"/>
      <c r="C100" s="175"/>
      <c r="D100" s="175"/>
      <c r="E100" s="12"/>
      <c r="F100" s="12"/>
      <c r="G100" s="12"/>
      <c r="H100" s="176"/>
      <c r="I100" s="176"/>
      <c r="J100" s="177"/>
      <c r="K100" s="88"/>
      <c r="L100" s="84"/>
      <c r="N100" s="2"/>
      <c r="O100" s="2"/>
      <c r="P100" s="4"/>
      <c r="Q100" s="2"/>
    </row>
    <row r="101" spans="1:19" ht="48" customHeight="1" x14ac:dyDescent="0.25">
      <c r="A101" s="165" t="s">
        <v>564</v>
      </c>
      <c r="B101" s="166"/>
      <c r="C101" s="166"/>
      <c r="D101" s="166"/>
      <c r="E101" s="166"/>
      <c r="F101" s="166"/>
      <c r="G101" s="166"/>
      <c r="H101" s="166"/>
      <c r="I101" s="166"/>
      <c r="J101" s="178"/>
      <c r="K101" s="88"/>
      <c r="L101" s="84"/>
      <c r="N101" s="2"/>
      <c r="O101" s="2"/>
      <c r="P101" s="4"/>
    </row>
    <row r="102" spans="1:19" s="25" customFormat="1" ht="22.5" customHeight="1" x14ac:dyDescent="0.2">
      <c r="A102" s="156" t="s">
        <v>563</v>
      </c>
      <c r="B102" s="157"/>
      <c r="C102" s="157"/>
      <c r="D102" s="157"/>
      <c r="E102" s="157"/>
      <c r="F102" s="157"/>
      <c r="G102" s="157"/>
      <c r="H102" s="157"/>
      <c r="I102" s="157"/>
      <c r="J102" s="158"/>
      <c r="K102" s="40"/>
      <c r="L102" s="41"/>
      <c r="N102" s="17"/>
      <c r="O102" s="17"/>
      <c r="P102" s="16"/>
    </row>
    <row r="103" spans="1:19" s="11" customFormat="1" ht="15" customHeight="1" x14ac:dyDescent="0.25">
      <c r="A103" s="38" t="s">
        <v>562</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561</v>
      </c>
      <c r="B104" s="12"/>
      <c r="C104" s="25"/>
      <c r="D104" s="12"/>
      <c r="E104" s="150"/>
      <c r="F104" s="151"/>
      <c r="G104" s="102" t="s">
        <v>559</v>
      </c>
      <c r="H104" s="161"/>
      <c r="I104" s="161"/>
      <c r="J104" s="162"/>
      <c r="K104" s="44"/>
      <c r="L104" s="45"/>
      <c r="N104" s="15"/>
      <c r="O104" s="15"/>
      <c r="P104" s="13"/>
    </row>
    <row r="105" spans="1:19" s="1" customFormat="1" ht="15" customHeight="1" x14ac:dyDescent="0.2">
      <c r="A105" s="46"/>
      <c r="B105" s="100"/>
      <c r="C105" s="100"/>
      <c r="D105" s="100"/>
      <c r="E105" s="159"/>
      <c r="F105" s="160"/>
      <c r="G105" s="100"/>
      <c r="H105" s="100"/>
      <c r="I105" s="100"/>
      <c r="J105" s="42"/>
      <c r="K105" s="44"/>
      <c r="L105" s="45"/>
      <c r="N105" s="15"/>
      <c r="O105" s="15"/>
      <c r="P105" s="13"/>
    </row>
    <row r="106" spans="1:19" s="25" customFormat="1" ht="15" customHeight="1" x14ac:dyDescent="0.2">
      <c r="A106" s="147" t="s">
        <v>353</v>
      </c>
      <c r="B106" s="148"/>
      <c r="C106" s="148"/>
      <c r="D106" s="148"/>
      <c r="E106" s="148"/>
      <c r="F106" s="148"/>
      <c r="G106" s="148"/>
      <c r="H106" s="148"/>
      <c r="I106" s="148"/>
      <c r="J106" s="149"/>
      <c r="K106" s="44"/>
      <c r="L106" s="41"/>
      <c r="N106" s="17"/>
      <c r="O106" s="17"/>
      <c r="P106" s="16"/>
    </row>
    <row r="107" spans="1:19" s="1" customFormat="1" ht="15" customHeight="1" x14ac:dyDescent="0.2">
      <c r="A107" s="34" t="s">
        <v>578</v>
      </c>
      <c r="B107" s="98"/>
      <c r="C107" s="98"/>
      <c r="D107" s="98"/>
      <c r="E107" s="98"/>
      <c r="F107" s="98"/>
      <c r="G107" s="98"/>
      <c r="H107" s="98"/>
      <c r="I107" s="98"/>
      <c r="J107" s="35"/>
      <c r="K107" s="44"/>
      <c r="L107" s="45"/>
      <c r="N107" s="15"/>
      <c r="O107" s="15"/>
      <c r="P107" s="13"/>
    </row>
    <row r="108" spans="1:19" s="1" customFormat="1" ht="15" customHeight="1" x14ac:dyDescent="0.2">
      <c r="A108" s="163" t="s">
        <v>560</v>
      </c>
      <c r="B108" s="164"/>
      <c r="C108" s="164"/>
      <c r="D108" s="101"/>
      <c r="E108" s="150"/>
      <c r="F108" s="151"/>
      <c r="G108" s="102" t="s">
        <v>559</v>
      </c>
      <c r="H108" s="161"/>
      <c r="I108" s="161"/>
      <c r="J108" s="162"/>
      <c r="K108" s="44"/>
      <c r="L108" s="45"/>
      <c r="N108" s="15"/>
      <c r="O108" s="15"/>
      <c r="P108" s="13"/>
    </row>
    <row r="109" spans="1:19" s="1" customFormat="1" ht="15" customHeight="1" x14ac:dyDescent="0.2">
      <c r="A109" s="165"/>
      <c r="B109" s="166"/>
      <c r="C109" s="166"/>
      <c r="D109" s="12"/>
      <c r="E109" s="159"/>
      <c r="F109" s="160"/>
      <c r="G109" s="101"/>
      <c r="H109" s="101"/>
      <c r="I109" s="101"/>
      <c r="J109" s="42"/>
      <c r="K109" s="44"/>
      <c r="L109" s="45"/>
      <c r="N109" s="15"/>
      <c r="O109" s="15"/>
      <c r="P109" s="13"/>
    </row>
    <row r="110" spans="1:19" s="25" customFormat="1" ht="15" customHeight="1" x14ac:dyDescent="0.2">
      <c r="A110" s="147" t="s">
        <v>355</v>
      </c>
      <c r="B110" s="148"/>
      <c r="C110" s="148"/>
      <c r="D110" s="148"/>
      <c r="E110" s="148"/>
      <c r="F110" s="148"/>
      <c r="G110" s="148"/>
      <c r="H110" s="148"/>
      <c r="I110" s="148"/>
      <c r="J110" s="149"/>
      <c r="K110" s="44"/>
      <c r="L110" s="41"/>
      <c r="N110" s="17"/>
      <c r="O110" s="17"/>
      <c r="P110" s="16"/>
    </row>
    <row r="111" spans="1:19" s="1" customFormat="1" ht="15" customHeight="1" x14ac:dyDescent="0.2">
      <c r="A111" s="34" t="s">
        <v>558</v>
      </c>
      <c r="B111" s="101"/>
      <c r="C111" s="101"/>
      <c r="D111" s="101"/>
      <c r="E111" s="150"/>
      <c r="F111" s="151"/>
      <c r="G111" s="102" t="s">
        <v>559</v>
      </c>
      <c r="H111" s="154"/>
      <c r="I111" s="154"/>
      <c r="J111" s="155"/>
      <c r="K111" s="44"/>
      <c r="L111" s="45"/>
      <c r="N111" s="15"/>
      <c r="O111" s="15"/>
      <c r="P111" s="13"/>
    </row>
    <row r="112" spans="1:19" s="1" customFormat="1" ht="15" customHeight="1" thickBot="1" x14ac:dyDescent="0.25">
      <c r="A112" s="47"/>
      <c r="B112" s="48"/>
      <c r="C112" s="48"/>
      <c r="D112" s="48"/>
      <c r="E112" s="152"/>
      <c r="F112" s="153"/>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69"/>
      <c r="I115" s="69"/>
      <c r="N115" s="2"/>
      <c r="O115" s="2"/>
      <c r="P115" s="4"/>
    </row>
    <row r="116" spans="1:17" x14ac:dyDescent="0.25">
      <c r="G116" s="69"/>
      <c r="H116" s="69"/>
      <c r="I116" s="69"/>
      <c r="N116" s="2"/>
      <c r="O116" s="2"/>
      <c r="P116" s="4"/>
    </row>
    <row r="117" spans="1:17" x14ac:dyDescent="0.25">
      <c r="A117" s="79"/>
      <c r="B117" s="79"/>
      <c r="C117" s="79"/>
      <c r="D117" s="79"/>
      <c r="E117" s="79"/>
      <c r="F117" s="79"/>
      <c r="G117" s="79"/>
      <c r="H117" s="79"/>
      <c r="I117" s="79"/>
      <c r="N117" s="2"/>
      <c r="O117" s="2"/>
      <c r="P117" s="4"/>
    </row>
    <row r="118" spans="1:17" x14ac:dyDescent="0.25">
      <c r="A118" s="18"/>
      <c r="B118" s="17"/>
      <c r="C118" s="17"/>
      <c r="D118" s="17"/>
      <c r="E118" s="17"/>
      <c r="F118" s="17"/>
      <c r="G118" s="80"/>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8gB+pOP5WMipBg3BEbB9XdfMvcMaopIKhQPdwLlZuTrNjdJVgL14dWXth6EAsIlVDrmqHpbIfVknAc91GbFRoQ==" saltValue="XI9GGrkShx5sHPbnMQMNEg==" spinCount="100000" sheet="1" formatCells="0" formatColumns="0" formatRows="0" insertColumns="0" insertRows="0" insertHyperlinks="0" deleteColumns="0" deleteRows="0" sort="0" autoFilter="0" pivotTables="0"/>
  <mergeCells count="155">
    <mergeCell ref="G7:J7"/>
    <mergeCell ref="B8:E8"/>
    <mergeCell ref="B9:E9"/>
    <mergeCell ref="B11:E11"/>
    <mergeCell ref="G11:J11"/>
    <mergeCell ref="B12:J13"/>
    <mergeCell ref="A1:J1"/>
    <mergeCell ref="A2:J2"/>
    <mergeCell ref="A3:J3"/>
    <mergeCell ref="A4:E4"/>
    <mergeCell ref="B19:E19"/>
    <mergeCell ref="F19:H19"/>
    <mergeCell ref="I19:J19"/>
    <mergeCell ref="L19:N19"/>
    <mergeCell ref="B20:E20"/>
    <mergeCell ref="F20:H20"/>
    <mergeCell ref="I20:J20"/>
    <mergeCell ref="A15:J15"/>
    <mergeCell ref="A16:J16"/>
    <mergeCell ref="A17:D17"/>
    <mergeCell ref="E17:J17"/>
    <mergeCell ref="B18:E18"/>
    <mergeCell ref="F18:H18"/>
    <mergeCell ref="I18:J18"/>
    <mergeCell ref="K4:K13"/>
    <mergeCell ref="B5:E5"/>
    <mergeCell ref="G5:J5"/>
    <mergeCell ref="B6:E6"/>
    <mergeCell ref="G6:J6"/>
    <mergeCell ref="B7:E7"/>
    <mergeCell ref="B24:E24"/>
    <mergeCell ref="F24:H24"/>
    <mergeCell ref="B25:E25"/>
    <mergeCell ref="A28:D28"/>
    <mergeCell ref="E28:J28"/>
    <mergeCell ref="A29:D29"/>
    <mergeCell ref="E29:J29"/>
    <mergeCell ref="B21:E21"/>
    <mergeCell ref="F21:H21"/>
    <mergeCell ref="I21:J21"/>
    <mergeCell ref="B22:E22"/>
    <mergeCell ref="F22:J22"/>
    <mergeCell ref="B23:E23"/>
    <mergeCell ref="F23:H23"/>
    <mergeCell ref="I23:J23"/>
    <mergeCell ref="A33:F33"/>
    <mergeCell ref="I33:J33"/>
    <mergeCell ref="A34:F34"/>
    <mergeCell ref="I34:J34"/>
    <mergeCell ref="A35:F35"/>
    <mergeCell ref="I35:J35"/>
    <mergeCell ref="A30:F30"/>
    <mergeCell ref="I30:J30"/>
    <mergeCell ref="A31:F31"/>
    <mergeCell ref="I31:J31"/>
    <mergeCell ref="A32:F32"/>
    <mergeCell ref="I32:J32"/>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46:D46"/>
    <mergeCell ref="H46:I46"/>
    <mergeCell ref="A47:D47"/>
    <mergeCell ref="H47:I47"/>
    <mergeCell ref="A48:D48"/>
    <mergeCell ref="H48:I48"/>
    <mergeCell ref="A43:D43"/>
    <mergeCell ref="H43:I43"/>
    <mergeCell ref="A44:D44"/>
    <mergeCell ref="H44:I44"/>
    <mergeCell ref="A45:D45"/>
    <mergeCell ref="H45:I45"/>
    <mergeCell ref="A49:J49"/>
    <mergeCell ref="A50:D50"/>
    <mergeCell ref="E50:J50"/>
    <mergeCell ref="A51:J51"/>
    <mergeCell ref="K51:K53"/>
    <mergeCell ref="A52:D53"/>
    <mergeCell ref="E52:E53"/>
    <mergeCell ref="F52:F53"/>
    <mergeCell ref="G52:G53"/>
    <mergeCell ref="H52:I53"/>
    <mergeCell ref="A57:D57"/>
    <mergeCell ref="H57:I57"/>
    <mergeCell ref="A58:D58"/>
    <mergeCell ref="H58:I58"/>
    <mergeCell ref="A59:D59"/>
    <mergeCell ref="H59:I59"/>
    <mergeCell ref="J52:J53"/>
    <mergeCell ref="A54:D54"/>
    <mergeCell ref="H54:I54"/>
    <mergeCell ref="A55:D55"/>
    <mergeCell ref="H55:I55"/>
    <mergeCell ref="A56:D56"/>
    <mergeCell ref="H56:I56"/>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83:D83"/>
    <mergeCell ref="H83:J83"/>
    <mergeCell ref="A85:D85"/>
    <mergeCell ref="H85:J85"/>
    <mergeCell ref="A87:D87"/>
    <mergeCell ref="H87:J87"/>
    <mergeCell ref="A69:G69"/>
    <mergeCell ref="H69:J69"/>
    <mergeCell ref="A70:J70"/>
    <mergeCell ref="A71:J71"/>
    <mergeCell ref="A72:J72"/>
    <mergeCell ref="A82:J82"/>
    <mergeCell ref="A96:J96"/>
    <mergeCell ref="A97:D98"/>
    <mergeCell ref="H97:J97"/>
    <mergeCell ref="A99:D100"/>
    <mergeCell ref="H99:J100"/>
    <mergeCell ref="A101:J101"/>
    <mergeCell ref="A89:J89"/>
    <mergeCell ref="A90:D90"/>
    <mergeCell ref="H90:J90"/>
    <mergeCell ref="A92:D92"/>
    <mergeCell ref="H92:J92"/>
    <mergeCell ref="A94:D94"/>
    <mergeCell ref="H94:J94"/>
    <mergeCell ref="A110:J110"/>
    <mergeCell ref="E111:F112"/>
    <mergeCell ref="H111:J111"/>
    <mergeCell ref="A102:J102"/>
    <mergeCell ref="E104:F105"/>
    <mergeCell ref="H104:J104"/>
    <mergeCell ref="A106:J106"/>
    <mergeCell ref="A108:C109"/>
    <mergeCell ref="E108:F109"/>
    <mergeCell ref="H108:J108"/>
  </mergeCells>
  <conditionalFormatting sqref="H31:H37">
    <cfRule type="expression" dxfId="39" priority="2">
      <formula>IF(B25="","",B25&lt;G21)</formula>
    </cfRule>
  </conditionalFormatting>
  <conditionalFormatting sqref="K2">
    <cfRule type="expression" dxfId="38" priority="1">
      <formula>IF(E1048572="","",E1048572&lt;J1048568)</formula>
    </cfRule>
  </conditionalFormatting>
  <conditionalFormatting sqref="K31:K37">
    <cfRule type="expression" dxfId="37" priority="3">
      <formula>AND($H31&lt;&gt;"",$I31&lt;&gt;"",$K$2&lt;&gt;"",$H31+$I31&gt;=$K$2)</formula>
    </cfRule>
  </conditionalFormatting>
  <conditionalFormatting sqref="K41:K48">
    <cfRule type="expression" dxfId="36" priority="4">
      <formula>AND($F41&lt;&gt;"",$G41&gt;0,$K$2&lt;&gt;"",$F41+$G41&gt;=$K$2)</formula>
    </cfRule>
  </conditionalFormatting>
  <conditionalFormatting sqref="K54:K61">
    <cfRule type="expression" dxfId="35" priority="5">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6386"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6387"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6388"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6389"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6390" r:id="rId9" name="Selectievakje 94">
              <controlPr locked="0" defaultSize="0" autoFill="0" autoLine="0" autoPict="0">
                <anchor moveWithCells="1">
                  <from>
                    <xdr:col>4</xdr:col>
                    <xdr:colOff>6350</xdr:colOff>
                    <xdr:row>84</xdr:row>
                    <xdr:rowOff>158750</xdr:rowOff>
                  </from>
                  <to>
                    <xdr:col>4</xdr:col>
                    <xdr:colOff>501650</xdr:colOff>
                    <xdr:row>85</xdr:row>
                    <xdr:rowOff>139700</xdr:rowOff>
                  </to>
                </anchor>
              </controlPr>
            </control>
          </mc:Choice>
        </mc:AlternateContent>
        <mc:AlternateContent xmlns:mc="http://schemas.openxmlformats.org/markup-compatibility/2006">
          <mc:Choice Requires="x14">
            <control shapeId="16391" r:id="rId10" name="Selectievakje 95">
              <controlPr locked="0" defaultSize="0" autoFill="0" autoLine="0" autoPict="0">
                <anchor moveWithCells="1">
                  <from>
                    <xdr:col>4</xdr:col>
                    <xdr:colOff>6350</xdr:colOff>
                    <xdr:row>86</xdr:row>
                    <xdr:rowOff>6350</xdr:rowOff>
                  </from>
                  <to>
                    <xdr:col>6</xdr:col>
                    <xdr:colOff>577850</xdr:colOff>
                    <xdr:row>86</xdr:row>
                    <xdr:rowOff>177800</xdr:rowOff>
                  </to>
                </anchor>
              </controlPr>
            </control>
          </mc:Choice>
        </mc:AlternateContent>
        <mc:AlternateContent xmlns:mc="http://schemas.openxmlformats.org/markup-compatibility/2006">
          <mc:Choice Requires="x14">
            <control shapeId="16392" r:id="rId11" name="Vervolgkeuzelijst 110">
              <controlPr locked="0" defaultSize="0" autoLine="0" autoPict="0">
                <anchor moveWithCells="1">
                  <from>
                    <xdr:col>6</xdr:col>
                    <xdr:colOff>577850</xdr:colOff>
                    <xdr:row>72</xdr:row>
                    <xdr:rowOff>177800</xdr:rowOff>
                  </from>
                  <to>
                    <xdr:col>9</xdr:col>
                    <xdr:colOff>539750</xdr:colOff>
                    <xdr:row>73</xdr:row>
                    <xdr:rowOff>177800</xdr:rowOff>
                  </to>
                </anchor>
              </controlPr>
            </control>
          </mc:Choice>
        </mc:AlternateContent>
        <mc:AlternateContent xmlns:mc="http://schemas.openxmlformats.org/markup-compatibility/2006">
          <mc:Choice Requires="x14">
            <control shapeId="16393"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6394"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6395" r:id="rId14" name="Selectievakje 122">
              <controlPr locked="0" defaultSize="0" autoFill="0" autoLine="0" autoPict="0">
                <anchor moveWithCells="1">
                  <from>
                    <xdr:col>4</xdr:col>
                    <xdr:colOff>6350</xdr:colOff>
                    <xdr:row>98</xdr:row>
                    <xdr:rowOff>0</xdr:rowOff>
                  </from>
                  <to>
                    <xdr:col>6</xdr:col>
                    <xdr:colOff>577850</xdr:colOff>
                    <xdr:row>98</xdr:row>
                    <xdr:rowOff>177800</xdr:rowOff>
                  </to>
                </anchor>
              </controlPr>
            </control>
          </mc:Choice>
        </mc:AlternateContent>
        <mc:AlternateContent xmlns:mc="http://schemas.openxmlformats.org/markup-compatibility/2006">
          <mc:Choice Requires="x14">
            <control shapeId="16396"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6397"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6398" r:id="rId17" name="Selectievakje 128">
              <controlPr locked="0" defaultSize="0" autoFill="0" autoLine="0" autoPict="0">
                <anchor moveWithCells="1">
                  <from>
                    <xdr:col>4</xdr:col>
                    <xdr:colOff>6350</xdr:colOff>
                    <xdr:row>74</xdr:row>
                    <xdr:rowOff>25400</xdr:rowOff>
                  </from>
                  <to>
                    <xdr:col>5</xdr:col>
                    <xdr:colOff>495300</xdr:colOff>
                    <xdr:row>76</xdr:row>
                    <xdr:rowOff>25400</xdr:rowOff>
                  </to>
                </anchor>
              </controlPr>
            </control>
          </mc:Choice>
        </mc:AlternateContent>
        <mc:AlternateContent xmlns:mc="http://schemas.openxmlformats.org/markup-compatibility/2006">
          <mc:Choice Requires="x14">
            <control shapeId="16399"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6400" r:id="rId19" name="Vervolgkeuzelijst 130">
              <controlPr locked="0" defaultSize="0" autoLine="0" autoPict="0">
                <anchor moveWithCells="1">
                  <from>
                    <xdr:col>6</xdr:col>
                    <xdr:colOff>596900</xdr:colOff>
                    <xdr:row>75</xdr:row>
                    <xdr:rowOff>190500</xdr:rowOff>
                  </from>
                  <to>
                    <xdr:col>9</xdr:col>
                    <xdr:colOff>539750</xdr:colOff>
                    <xdr:row>76</xdr:row>
                    <xdr:rowOff>177800</xdr:rowOff>
                  </to>
                </anchor>
              </controlPr>
            </control>
          </mc:Choice>
        </mc:AlternateContent>
        <mc:AlternateContent xmlns:mc="http://schemas.openxmlformats.org/markup-compatibility/2006">
          <mc:Choice Requires="x14">
            <control shapeId="16401"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6402" r:id="rId21" name="Selectievakje 154">
              <controlPr locked="0" defaultSize="0" autoFill="0" autoLine="0" autoPict="0">
                <anchor moveWithCells="1">
                  <from>
                    <xdr:col>2</xdr:col>
                    <xdr:colOff>107950</xdr:colOff>
                    <xdr:row>63</xdr:row>
                    <xdr:rowOff>0</xdr:rowOff>
                  </from>
                  <to>
                    <xdr:col>4</xdr:col>
                    <xdr:colOff>444500</xdr:colOff>
                    <xdr:row>63</xdr:row>
                    <xdr:rowOff>177800</xdr:rowOff>
                  </to>
                </anchor>
              </controlPr>
            </control>
          </mc:Choice>
        </mc:AlternateContent>
        <mc:AlternateContent xmlns:mc="http://schemas.openxmlformats.org/markup-compatibility/2006">
          <mc:Choice Requires="x14">
            <control shapeId="16403" r:id="rId22" name="Selectievakje 155">
              <controlPr locked="0" defaultSize="0" autoFill="0" autoLine="0" autoPict="0">
                <anchor moveWithCells="1">
                  <from>
                    <xdr:col>1</xdr:col>
                    <xdr:colOff>0</xdr:colOff>
                    <xdr:row>66</xdr:row>
                    <xdr:rowOff>0</xdr:rowOff>
                  </from>
                  <to>
                    <xdr:col>3</xdr:col>
                    <xdr:colOff>101600</xdr:colOff>
                    <xdr:row>66</xdr:row>
                    <xdr:rowOff>177800</xdr:rowOff>
                  </to>
                </anchor>
              </controlPr>
            </control>
          </mc:Choice>
        </mc:AlternateContent>
        <mc:AlternateContent xmlns:mc="http://schemas.openxmlformats.org/markup-compatibility/2006">
          <mc:Choice Requires="x14">
            <control shapeId="16404" r:id="rId23" name="Selectievakje 156">
              <controlPr locked="0" defaultSize="0" autoFill="0" autoLine="0" autoPict="0">
                <anchor moveWithCells="1">
                  <from>
                    <xdr:col>2</xdr:col>
                    <xdr:colOff>107950</xdr:colOff>
                    <xdr:row>66</xdr:row>
                    <xdr:rowOff>0</xdr:rowOff>
                  </from>
                  <to>
                    <xdr:col>4</xdr:col>
                    <xdr:colOff>444500</xdr:colOff>
                    <xdr:row>66</xdr:row>
                    <xdr:rowOff>177800</xdr:rowOff>
                  </to>
                </anchor>
              </controlPr>
            </control>
          </mc:Choice>
        </mc:AlternateContent>
        <mc:AlternateContent xmlns:mc="http://schemas.openxmlformats.org/markup-compatibility/2006">
          <mc:Choice Requires="x14">
            <control shapeId="16405"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177800</xdr:rowOff>
                  </to>
                </anchor>
              </controlPr>
            </control>
          </mc:Choice>
        </mc:AlternateContent>
        <mc:AlternateContent xmlns:mc="http://schemas.openxmlformats.org/markup-compatibility/2006">
          <mc:Choice Requires="x14">
            <control shapeId="16406" r:id="rId25" name="Selectievakje 151">
              <controlPr locked="0" defaultSize="0" autoFill="0" autoLine="0" autoPict="0">
                <anchor moveWithCells="1">
                  <from>
                    <xdr:col>4</xdr:col>
                    <xdr:colOff>533400</xdr:colOff>
                    <xdr:row>106</xdr:row>
                    <xdr:rowOff>0</xdr:rowOff>
                  </from>
                  <to>
                    <xdr:col>5</xdr:col>
                    <xdr:colOff>254000</xdr:colOff>
                    <xdr:row>107</xdr:row>
                    <xdr:rowOff>0</xdr:rowOff>
                  </to>
                </anchor>
              </controlPr>
            </control>
          </mc:Choice>
        </mc:AlternateContent>
        <mc:AlternateContent xmlns:mc="http://schemas.openxmlformats.org/markup-compatibility/2006">
          <mc:Choice Requires="x14">
            <control shapeId="16407"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6408"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6409"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6410" r:id="rId29" name="Check Box 26">
              <controlPr locked="0" defaultSize="0" autoFill="0" autoLine="0" autoPict="0">
                <anchor moveWithCells="1">
                  <from>
                    <xdr:col>4</xdr:col>
                    <xdr:colOff>6350</xdr:colOff>
                    <xdr:row>91</xdr:row>
                    <xdr:rowOff>158750</xdr:rowOff>
                  </from>
                  <to>
                    <xdr:col>4</xdr:col>
                    <xdr:colOff>501650</xdr:colOff>
                    <xdr:row>92</xdr:row>
                    <xdr:rowOff>139700</xdr:rowOff>
                  </to>
                </anchor>
              </controlPr>
            </control>
          </mc:Choice>
        </mc:AlternateContent>
        <mc:AlternateContent xmlns:mc="http://schemas.openxmlformats.org/markup-compatibility/2006">
          <mc:Choice Requires="x14">
            <control shapeId="16411" r:id="rId30" name="Check Box 27">
              <controlPr locked="0" defaultSize="0" autoFill="0" autoLine="0" autoPict="0">
                <anchor moveWithCells="1">
                  <from>
                    <xdr:col>4</xdr:col>
                    <xdr:colOff>6350</xdr:colOff>
                    <xdr:row>93</xdr:row>
                    <xdr:rowOff>6350</xdr:rowOff>
                  </from>
                  <to>
                    <xdr:col>6</xdr:col>
                    <xdr:colOff>577850</xdr:colOff>
                    <xdr:row>93</xdr:row>
                    <xdr:rowOff>177800</xdr:rowOff>
                  </to>
                </anchor>
              </controlPr>
            </control>
          </mc:Choice>
        </mc:AlternateContent>
        <mc:AlternateContent xmlns:mc="http://schemas.openxmlformats.org/markup-compatibility/2006">
          <mc:Choice Requires="x14">
            <control shapeId="16412"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6413" r:id="rId32" name="Check Box 29">
              <controlPr locked="0" defaultSize="0" autoFill="0" autoLine="0" autoPict="0">
                <anchor moveWithCells="1">
                  <from>
                    <xdr:col>6</xdr:col>
                    <xdr:colOff>825500</xdr:colOff>
                    <xdr:row>105</xdr:row>
                    <xdr:rowOff>177800</xdr:rowOff>
                  </from>
                  <to>
                    <xdr:col>7</xdr:col>
                    <xdr:colOff>374650</xdr:colOff>
                    <xdr:row>106</xdr:row>
                    <xdr:rowOff>184150</xdr:rowOff>
                  </to>
                </anchor>
              </controlPr>
            </control>
          </mc:Choice>
        </mc:AlternateContent>
        <mc:AlternateContent xmlns:mc="http://schemas.openxmlformats.org/markup-compatibility/2006">
          <mc:Choice Requires="x14">
            <control shapeId="16414" r:id="rId33" name="Check Box 30">
              <controlPr locked="0" defaultSize="0" autoFill="0" autoLine="0" autoPict="0">
                <anchor moveWithCells="1">
                  <from>
                    <xdr:col>7</xdr:col>
                    <xdr:colOff>31750</xdr:colOff>
                    <xdr:row>67</xdr:row>
                    <xdr:rowOff>571500</xdr:rowOff>
                  </from>
                  <to>
                    <xdr:col>7</xdr:col>
                    <xdr:colOff>425450</xdr:colOff>
                    <xdr:row>68</xdr:row>
                    <xdr:rowOff>254000</xdr:rowOff>
                  </to>
                </anchor>
              </controlPr>
            </control>
          </mc:Choice>
        </mc:AlternateContent>
        <mc:AlternateContent xmlns:mc="http://schemas.openxmlformats.org/markup-compatibility/2006">
          <mc:Choice Requires="x14">
            <control shapeId="16415" r:id="rId34" name="Check Box 31">
              <controlPr locked="0" defaultSize="0" autoFill="0" autoLine="0" autoPict="0">
                <anchor moveWithCells="1">
                  <from>
                    <xdr:col>7</xdr:col>
                    <xdr:colOff>381000</xdr:colOff>
                    <xdr:row>67</xdr:row>
                    <xdr:rowOff>571500</xdr:rowOff>
                  </from>
                  <to>
                    <xdr:col>8</xdr:col>
                    <xdr:colOff>38100</xdr:colOff>
                    <xdr:row>68</xdr:row>
                    <xdr:rowOff>254000</xdr:rowOff>
                  </to>
                </anchor>
              </controlPr>
            </control>
          </mc:Choice>
        </mc:AlternateContent>
        <mc:AlternateContent xmlns:mc="http://schemas.openxmlformats.org/markup-compatibility/2006">
          <mc:Choice Requires="x14">
            <control shapeId="16416" r:id="rId35" name="Check Box 32">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16417" r:id="rId36" name="Check Box 33">
              <controlPr locked="0" defaultSize="0" autoFill="0" autoLine="0" autoPict="0">
                <anchor moveWithCells="1">
                  <from>
                    <xdr:col>7</xdr:col>
                    <xdr:colOff>425450</xdr:colOff>
                    <xdr:row>48</xdr:row>
                    <xdr:rowOff>0</xdr:rowOff>
                  </from>
                  <to>
                    <xdr:col>8</xdr:col>
                    <xdr:colOff>63500</xdr:colOff>
                    <xdr:row>49</xdr:row>
                    <xdr:rowOff>25400</xdr:rowOff>
                  </to>
                </anchor>
              </controlPr>
            </control>
          </mc:Choice>
        </mc:AlternateContent>
        <mc:AlternateContent xmlns:mc="http://schemas.openxmlformats.org/markup-compatibility/2006">
          <mc:Choice Requires="x14">
            <control shapeId="16418" r:id="rId37" name="Check Box 34">
              <controlPr locked="0" defaultSize="0" autoFill="0" autoLine="0" autoPict="0">
                <anchor moveWithCells="1">
                  <from>
                    <xdr:col>4</xdr:col>
                    <xdr:colOff>6350</xdr:colOff>
                    <xdr:row>77</xdr:row>
                    <xdr:rowOff>31750</xdr:rowOff>
                  </from>
                  <to>
                    <xdr:col>8</xdr:col>
                    <xdr:colOff>234950</xdr:colOff>
                    <xdr:row>79</xdr:row>
                    <xdr:rowOff>25400</xdr:rowOff>
                  </to>
                </anchor>
              </controlPr>
            </control>
          </mc:Choice>
        </mc:AlternateContent>
        <mc:AlternateContent xmlns:mc="http://schemas.openxmlformats.org/markup-compatibility/2006">
          <mc:Choice Requires="x14">
            <control shapeId="16419" r:id="rId38" name="Check Box 35">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16420" r:id="rId39" name="Check Box 36">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16421" r:id="rId40" name="Selectievakje 141">
              <controlPr locked="0" defaultSize="0" autoFill="0" autoLine="0" autoPict="0">
                <anchor moveWithCells="1">
                  <from>
                    <xdr:col>8</xdr:col>
                    <xdr:colOff>374650</xdr:colOff>
                    <xdr:row>22</xdr:row>
                    <xdr:rowOff>177800</xdr:rowOff>
                  </from>
                  <to>
                    <xdr:col>9</xdr:col>
                    <xdr:colOff>311150</xdr:colOff>
                    <xdr:row>24</xdr:row>
                    <xdr:rowOff>25400</xdr:rowOff>
                  </to>
                </anchor>
              </controlPr>
            </control>
          </mc:Choice>
        </mc:AlternateContent>
        <mc:AlternateContent xmlns:mc="http://schemas.openxmlformats.org/markup-compatibility/2006">
          <mc:Choice Requires="x14">
            <control shapeId="16422"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5D3A17AB-4DAF-45E4-8319-97970224D09F}">
          <x14:formula1>
            <xm:f>'Products + withdrawal period'!$L$2:$L$16</xm:f>
          </x14:formula1>
          <xm:sqref>F54:F58</xm:sqref>
        </x14:dataValidation>
        <x14:dataValidation type="list" allowBlank="1" showInputMessage="1" showErrorMessage="1" xr:uid="{080168ED-A58D-44CA-9ACB-3F59C8F97B29}">
          <x14:formula1>
            <xm:f>'Products + withdrawal period'!$D$2:$D$74</xm:f>
          </x14:formula1>
          <xm:sqref>A41:D45</xm:sqref>
        </x14:dataValidation>
        <x14:dataValidation type="list" allowBlank="1" showInputMessage="1" showErrorMessage="1" xr:uid="{7D8540D6-792C-4346-9C04-D5E84A7EDC2A}">
          <x14:formula1>
            <xm:f>'Products + withdrawal period'!$A$2:$A$19</xm:f>
          </x14:formula1>
          <xm:sqref>A31:F34</xm:sqref>
        </x14:dataValidation>
        <x14:dataValidation type="list" allowBlank="1" showInputMessage="1" showErrorMessage="1" xr:uid="{FDCB1DAC-1C9A-427F-BAF2-55731246586C}">
          <x14:formula1>
            <xm:f>'Products + withdrawal period'!$G$2:$G$63</xm:f>
          </x14:formula1>
          <xm:sqref>A54:D58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B34B9-E78A-47A9-943E-8EAE38828977}">
  <sheetPr>
    <pageSetUpPr fitToPage="1"/>
  </sheetPr>
  <dimension ref="A1:S127"/>
  <sheetViews>
    <sheetView zoomScale="110" zoomScaleNormal="110" zoomScaleSheetLayoutView="100" zoomScalePageLayoutView="20" workbookViewId="0">
      <selection sqref="A1:J1"/>
    </sheetView>
  </sheetViews>
  <sheetFormatPr defaultColWidth="9.08984375" defaultRowHeight="12.5" x14ac:dyDescent="0.25"/>
  <cols>
    <col min="1" max="1" width="15.36328125" style="92" customWidth="1"/>
    <col min="2" max="2" width="7.453125" style="92" customWidth="1"/>
    <col min="3" max="3" width="6.08984375" style="92" customWidth="1"/>
    <col min="4" max="4" width="3.6328125" style="92" customWidth="1"/>
    <col min="5" max="5" width="9.6328125" style="92" customWidth="1"/>
    <col min="6" max="6" width="11.08984375" style="92" customWidth="1"/>
    <col min="7" max="7" width="12.08984375" style="92" customWidth="1"/>
    <col min="8" max="8" width="13.453125" style="92" customWidth="1"/>
    <col min="9" max="9" width="7.54296875" style="92" customWidth="1"/>
    <col min="10" max="10" width="10.08984375" style="92" customWidth="1"/>
    <col min="11" max="11" width="14.36328125" style="92" customWidth="1"/>
    <col min="12" max="12" width="73.90625" style="85" bestFit="1" customWidth="1"/>
    <col min="13" max="13" width="1.90625" style="85" customWidth="1"/>
    <col min="14" max="14" width="22" style="85" customWidth="1"/>
    <col min="15" max="16" width="2.6328125" style="85" customWidth="1"/>
    <col min="17" max="17" width="22.90625" style="85" customWidth="1"/>
    <col min="18" max="19" width="9.08984375" style="85" customWidth="1"/>
    <col min="20" max="16384" width="9.08984375" style="85"/>
  </cols>
  <sheetData>
    <row r="1" spans="1:12" ht="23" x14ac:dyDescent="0.25">
      <c r="A1" s="281" t="s">
        <v>580</v>
      </c>
      <c r="B1" s="282"/>
      <c r="C1" s="282"/>
      <c r="D1" s="282"/>
      <c r="E1" s="282"/>
      <c r="F1" s="282"/>
      <c r="G1" s="282"/>
      <c r="H1" s="282"/>
      <c r="I1" s="282"/>
      <c r="J1" s="283"/>
      <c r="K1" s="29" t="s">
        <v>303</v>
      </c>
      <c r="L1" s="84"/>
    </row>
    <row r="2" spans="1:12" ht="12.75" customHeight="1" x14ac:dyDescent="0.25">
      <c r="A2" s="191" t="s">
        <v>506</v>
      </c>
      <c r="B2" s="192"/>
      <c r="C2" s="192"/>
      <c r="D2" s="192"/>
      <c r="E2" s="192"/>
      <c r="F2" s="192"/>
      <c r="G2" s="192"/>
      <c r="H2" s="192"/>
      <c r="I2" s="192"/>
      <c r="J2" s="193"/>
      <c r="K2" s="72" t="s">
        <v>262</v>
      </c>
      <c r="L2" s="84"/>
    </row>
    <row r="3" spans="1:12" s="24" customFormat="1" ht="6" customHeight="1" x14ac:dyDescent="0.25">
      <c r="A3" s="284"/>
      <c r="B3" s="285"/>
      <c r="C3" s="285"/>
      <c r="D3" s="285"/>
      <c r="E3" s="285"/>
      <c r="F3" s="285"/>
      <c r="G3" s="285"/>
      <c r="H3" s="285"/>
      <c r="I3" s="285"/>
      <c r="J3" s="286"/>
      <c r="K3" s="86"/>
      <c r="L3" s="87"/>
    </row>
    <row r="4" spans="1:12" s="24" customFormat="1" ht="12.75" customHeight="1" x14ac:dyDescent="0.25">
      <c r="A4" s="284" t="s">
        <v>511</v>
      </c>
      <c r="B4" s="285"/>
      <c r="C4" s="285"/>
      <c r="D4" s="285"/>
      <c r="E4" s="285"/>
      <c r="F4" s="95"/>
      <c r="G4" s="95"/>
      <c r="H4" s="95"/>
      <c r="I4" s="95"/>
      <c r="J4" s="71"/>
      <c r="K4" s="303"/>
      <c r="L4" s="87"/>
    </row>
    <row r="5" spans="1:12" ht="12.75" customHeight="1" x14ac:dyDescent="0.25">
      <c r="A5" s="66" t="s">
        <v>512</v>
      </c>
      <c r="B5" s="246"/>
      <c r="C5" s="244"/>
      <c r="D5" s="244"/>
      <c r="E5" s="245"/>
      <c r="F5" s="93" t="s">
        <v>507</v>
      </c>
      <c r="G5" s="304"/>
      <c r="H5" s="304"/>
      <c r="I5" s="304"/>
      <c r="J5" s="305"/>
      <c r="K5" s="303"/>
      <c r="L5" s="84"/>
    </row>
    <row r="6" spans="1:12" ht="12.75" customHeight="1" x14ac:dyDescent="0.25">
      <c r="A6" s="70" t="s">
        <v>513</v>
      </c>
      <c r="B6" s="246"/>
      <c r="C6" s="244"/>
      <c r="D6" s="244"/>
      <c r="E6" s="245"/>
      <c r="F6" s="93" t="s">
        <v>192</v>
      </c>
      <c r="G6" s="306"/>
      <c r="H6" s="306"/>
      <c r="I6" s="306"/>
      <c r="J6" s="307"/>
      <c r="K6" s="303"/>
      <c r="L6" s="84"/>
    </row>
    <row r="7" spans="1:12" ht="12.75" customHeight="1" x14ac:dyDescent="0.25">
      <c r="A7" s="70" t="s">
        <v>514</v>
      </c>
      <c r="B7" s="206"/>
      <c r="C7" s="206"/>
      <c r="D7" s="206"/>
      <c r="E7" s="206"/>
      <c r="F7" s="93" t="s">
        <v>184</v>
      </c>
      <c r="G7" s="304"/>
      <c r="H7" s="304"/>
      <c r="I7" s="304"/>
      <c r="J7" s="305"/>
      <c r="K7" s="303"/>
      <c r="L7" s="84"/>
    </row>
    <row r="8" spans="1:12" ht="12.75" customHeight="1" x14ac:dyDescent="0.25">
      <c r="A8" s="59"/>
      <c r="B8" s="206"/>
      <c r="C8" s="206"/>
      <c r="D8" s="206"/>
      <c r="E8" s="206"/>
      <c r="F8" s="6"/>
      <c r="G8" s="6"/>
      <c r="H8" s="6"/>
      <c r="I8" s="6"/>
      <c r="J8" s="32"/>
      <c r="K8" s="303"/>
      <c r="L8" s="84"/>
    </row>
    <row r="9" spans="1:12" ht="12" customHeight="1" x14ac:dyDescent="0.25">
      <c r="A9" s="59"/>
      <c r="B9" s="206"/>
      <c r="C9" s="206"/>
      <c r="D9" s="206"/>
      <c r="E9" s="206"/>
      <c r="F9" s="6"/>
      <c r="G9" s="6"/>
      <c r="H9" s="6"/>
      <c r="I9" s="6"/>
      <c r="J9" s="32"/>
      <c r="K9" s="303"/>
      <c r="L9" s="84"/>
    </row>
    <row r="10" spans="1:12" s="24" customFormat="1" x14ac:dyDescent="0.25">
      <c r="A10" s="33" t="s">
        <v>508</v>
      </c>
      <c r="B10" s="6"/>
      <c r="C10" s="6"/>
      <c r="D10" s="6"/>
      <c r="E10" s="6"/>
      <c r="F10" s="6"/>
      <c r="G10" s="6"/>
      <c r="H10" s="6"/>
      <c r="I10" s="6"/>
      <c r="J10" s="32"/>
      <c r="K10" s="303"/>
      <c r="L10" s="87"/>
    </row>
    <row r="11" spans="1:12" s="24" customFormat="1" x14ac:dyDescent="0.25">
      <c r="A11" s="70" t="s">
        <v>510</v>
      </c>
      <c r="B11" s="308"/>
      <c r="C11" s="308"/>
      <c r="D11" s="308"/>
      <c r="E11" s="308"/>
      <c r="F11" s="93" t="s">
        <v>507</v>
      </c>
      <c r="G11" s="304"/>
      <c r="H11" s="304"/>
      <c r="I11" s="304"/>
      <c r="J11" s="305"/>
      <c r="K11" s="303"/>
      <c r="L11" s="87"/>
    </row>
    <row r="12" spans="1:12" s="24" customFormat="1" x14ac:dyDescent="0.25">
      <c r="A12" s="70" t="s">
        <v>509</v>
      </c>
      <c r="B12" s="150"/>
      <c r="C12" s="194"/>
      <c r="D12" s="194"/>
      <c r="E12" s="194"/>
      <c r="F12" s="194"/>
      <c r="G12" s="194"/>
      <c r="H12" s="194"/>
      <c r="I12" s="194"/>
      <c r="J12" s="195"/>
      <c r="K12" s="303"/>
      <c r="L12" s="87"/>
    </row>
    <row r="13" spans="1:12" s="24" customFormat="1" x14ac:dyDescent="0.25">
      <c r="A13" s="70"/>
      <c r="B13" s="159"/>
      <c r="C13" s="199"/>
      <c r="D13" s="199"/>
      <c r="E13" s="199"/>
      <c r="F13" s="199"/>
      <c r="G13" s="199"/>
      <c r="H13" s="199"/>
      <c r="I13" s="199"/>
      <c r="J13" s="200"/>
      <c r="K13" s="303"/>
      <c r="L13" s="87"/>
    </row>
    <row r="14" spans="1:12" s="24" customFormat="1" ht="6.75" customHeight="1" x14ac:dyDescent="0.25">
      <c r="A14" s="33"/>
      <c r="B14" s="6"/>
      <c r="C14" s="6"/>
      <c r="D14" s="6"/>
      <c r="E14" s="6"/>
      <c r="F14" s="6"/>
      <c r="G14" s="6"/>
      <c r="H14" s="6"/>
      <c r="I14" s="6"/>
      <c r="J14" s="32"/>
      <c r="K14" s="88"/>
      <c r="L14" s="87"/>
    </row>
    <row r="15" spans="1:12" s="24" customFormat="1" ht="12.75" customHeight="1" x14ac:dyDescent="0.25">
      <c r="A15" s="293" t="s">
        <v>515</v>
      </c>
      <c r="B15" s="294"/>
      <c r="C15" s="294"/>
      <c r="D15" s="294"/>
      <c r="E15" s="294"/>
      <c r="F15" s="294"/>
      <c r="G15" s="294"/>
      <c r="H15" s="294"/>
      <c r="I15" s="294"/>
      <c r="J15" s="295"/>
      <c r="K15" s="10"/>
      <c r="L15" s="87"/>
    </row>
    <row r="16" spans="1:12" s="28" customFormat="1" ht="13.5" customHeight="1" x14ac:dyDescent="0.25">
      <c r="A16" s="296" t="s">
        <v>528</v>
      </c>
      <c r="B16" s="297"/>
      <c r="C16" s="297"/>
      <c r="D16" s="297"/>
      <c r="E16" s="297"/>
      <c r="F16" s="297"/>
      <c r="G16" s="297"/>
      <c r="H16" s="297"/>
      <c r="I16" s="297"/>
      <c r="J16" s="298"/>
      <c r="K16" s="39"/>
    </row>
    <row r="17" spans="1:14" ht="15" customHeight="1" x14ac:dyDescent="0.25">
      <c r="A17" s="299" t="s">
        <v>529</v>
      </c>
      <c r="B17" s="300"/>
      <c r="C17" s="300"/>
      <c r="D17" s="300"/>
      <c r="E17" s="206"/>
      <c r="F17" s="206"/>
      <c r="G17" s="206"/>
      <c r="H17" s="206"/>
      <c r="I17" s="206"/>
      <c r="J17" s="270"/>
      <c r="K17" s="88"/>
      <c r="L17" s="84"/>
    </row>
    <row r="18" spans="1:14" ht="15" customHeight="1" x14ac:dyDescent="0.25">
      <c r="A18" s="70" t="s">
        <v>313</v>
      </c>
      <c r="B18" s="246"/>
      <c r="C18" s="244"/>
      <c r="D18" s="244"/>
      <c r="E18" s="245"/>
      <c r="F18" s="301" t="s">
        <v>516</v>
      </c>
      <c r="G18" s="302"/>
      <c r="H18" s="302"/>
      <c r="I18" s="287"/>
      <c r="J18" s="288"/>
      <c r="K18" s="88"/>
      <c r="L18" s="84"/>
    </row>
    <row r="19" spans="1:14" ht="15" customHeight="1" x14ac:dyDescent="0.25">
      <c r="A19" s="70"/>
      <c r="B19" s="246"/>
      <c r="C19" s="244"/>
      <c r="D19" s="244"/>
      <c r="E19" s="245"/>
      <c r="F19" s="272" t="s">
        <v>517</v>
      </c>
      <c r="G19" s="273"/>
      <c r="H19" s="273"/>
      <c r="I19" s="287"/>
      <c r="J19" s="288"/>
      <c r="K19" s="88"/>
      <c r="L19" s="289"/>
      <c r="M19" s="290"/>
      <c r="N19" s="290"/>
    </row>
    <row r="20" spans="1:14" ht="15" customHeight="1" x14ac:dyDescent="0.25">
      <c r="A20" s="59" t="s">
        <v>523</v>
      </c>
      <c r="B20" s="246"/>
      <c r="C20" s="244"/>
      <c r="D20" s="244"/>
      <c r="E20" s="245"/>
      <c r="F20" s="264" t="s">
        <v>518</v>
      </c>
      <c r="G20" s="265"/>
      <c r="H20" s="265"/>
      <c r="I20" s="291"/>
      <c r="J20" s="292"/>
      <c r="K20" s="88"/>
      <c r="L20" s="84"/>
    </row>
    <row r="21" spans="1:14" ht="21.5" customHeight="1" x14ac:dyDescent="0.25">
      <c r="A21" s="144" t="s">
        <v>524</v>
      </c>
      <c r="B21" s="246"/>
      <c r="C21" s="244"/>
      <c r="D21" s="244"/>
      <c r="E21" s="245"/>
      <c r="F21" s="272" t="s">
        <v>519</v>
      </c>
      <c r="G21" s="273"/>
      <c r="H21" s="273"/>
      <c r="I21" s="274"/>
      <c r="J21" s="275"/>
      <c r="K21" s="88"/>
    </row>
    <row r="22" spans="1:14" ht="15" customHeight="1" x14ac:dyDescent="0.25">
      <c r="A22" s="59" t="s">
        <v>525</v>
      </c>
      <c r="B22" s="276" t="s">
        <v>527</v>
      </c>
      <c r="C22" s="215"/>
      <c r="D22" s="215"/>
      <c r="E22" s="216"/>
      <c r="F22" s="277" t="s">
        <v>520</v>
      </c>
      <c r="G22" s="278"/>
      <c r="H22" s="278"/>
      <c r="I22" s="278"/>
      <c r="J22" s="279"/>
      <c r="K22" s="88"/>
    </row>
    <row r="23" spans="1:14" ht="15" customHeight="1" x14ac:dyDescent="0.25">
      <c r="A23" s="59" t="s">
        <v>526</v>
      </c>
      <c r="B23" s="176"/>
      <c r="C23" s="176"/>
      <c r="D23" s="176"/>
      <c r="E23" s="176"/>
      <c r="F23" s="264" t="s">
        <v>521</v>
      </c>
      <c r="G23" s="265"/>
      <c r="H23" s="265"/>
      <c r="I23" s="246"/>
      <c r="J23" s="280"/>
      <c r="K23" s="88"/>
      <c r="L23" s="84"/>
    </row>
    <row r="24" spans="1:14" x14ac:dyDescent="0.25">
      <c r="A24" s="59" t="s">
        <v>317</v>
      </c>
      <c r="B24" s="246"/>
      <c r="C24" s="244"/>
      <c r="D24" s="244"/>
      <c r="E24" s="245"/>
      <c r="F24" s="264" t="s">
        <v>522</v>
      </c>
      <c r="G24" s="265"/>
      <c r="H24" s="265"/>
      <c r="I24" s="112"/>
      <c r="J24" s="113"/>
      <c r="K24" s="88"/>
      <c r="L24" s="84"/>
    </row>
    <row r="25" spans="1:14" x14ac:dyDescent="0.25">
      <c r="A25" s="96" t="s">
        <v>319</v>
      </c>
      <c r="B25" s="266" t="s">
        <v>262</v>
      </c>
      <c r="C25" s="267"/>
      <c r="D25" s="267"/>
      <c r="E25" s="268"/>
      <c r="F25" s="93"/>
      <c r="G25" s="93"/>
      <c r="H25" s="93"/>
      <c r="I25" s="69"/>
      <c r="J25" s="75"/>
      <c r="K25" s="88"/>
      <c r="L25" s="84"/>
    </row>
    <row r="26" spans="1:14" ht="3" customHeight="1" x14ac:dyDescent="0.25">
      <c r="A26" s="96"/>
      <c r="B26" s="94"/>
      <c r="C26" s="94"/>
      <c r="D26" s="94"/>
      <c r="E26" s="94"/>
      <c r="F26" s="17"/>
      <c r="G26" s="17"/>
      <c r="H26" s="69"/>
      <c r="I26" s="69"/>
      <c r="J26" s="42"/>
      <c r="K26" s="88"/>
      <c r="L26" s="84"/>
    </row>
    <row r="27" spans="1:14" s="24" customFormat="1" ht="15" customHeight="1" x14ac:dyDescent="0.25">
      <c r="A27" s="61" t="s">
        <v>535</v>
      </c>
      <c r="B27" s="6"/>
      <c r="C27" s="6"/>
      <c r="D27" s="6"/>
      <c r="E27" s="6"/>
      <c r="F27" s="6"/>
      <c r="G27" s="6"/>
      <c r="H27" s="6"/>
      <c r="I27" s="6"/>
      <c r="J27" s="42"/>
      <c r="K27" s="88"/>
      <c r="L27" s="87"/>
    </row>
    <row r="28" spans="1:14" ht="15" customHeight="1" x14ac:dyDescent="0.25">
      <c r="A28" s="269" t="s">
        <v>536</v>
      </c>
      <c r="B28" s="269"/>
      <c r="C28" s="269"/>
      <c r="D28" s="269"/>
      <c r="E28" s="206"/>
      <c r="F28" s="206"/>
      <c r="G28" s="206"/>
      <c r="H28" s="206"/>
      <c r="I28" s="206"/>
      <c r="J28" s="270"/>
      <c r="K28" s="88"/>
      <c r="L28" s="84"/>
    </row>
    <row r="29" spans="1:14" ht="23.25" customHeight="1" x14ac:dyDescent="0.25">
      <c r="A29" s="271" t="s">
        <v>537</v>
      </c>
      <c r="B29" s="271"/>
      <c r="C29" s="271"/>
      <c r="D29" s="271"/>
      <c r="E29" s="206"/>
      <c r="F29" s="206"/>
      <c r="G29" s="206"/>
      <c r="H29" s="206"/>
      <c r="I29" s="206"/>
      <c r="J29" s="270"/>
      <c r="K29" s="88"/>
      <c r="L29" s="84"/>
    </row>
    <row r="30" spans="1:14" s="24" customFormat="1" ht="25.5" customHeight="1" x14ac:dyDescent="0.25">
      <c r="A30" s="263" t="s">
        <v>538</v>
      </c>
      <c r="B30" s="263"/>
      <c r="C30" s="263"/>
      <c r="D30" s="263"/>
      <c r="E30" s="263"/>
      <c r="F30" s="263"/>
      <c r="G30" s="7" t="s">
        <v>531</v>
      </c>
      <c r="H30" s="7" t="s">
        <v>532</v>
      </c>
      <c r="I30" s="217" t="s">
        <v>533</v>
      </c>
      <c r="J30" s="218"/>
      <c r="K30" s="30" t="s">
        <v>530</v>
      </c>
      <c r="L30" s="87"/>
    </row>
    <row r="31" spans="1:14" ht="15" customHeight="1" x14ac:dyDescent="0.25">
      <c r="A31" s="247"/>
      <c r="B31" s="248"/>
      <c r="C31" s="248"/>
      <c r="D31" s="248"/>
      <c r="E31" s="248"/>
      <c r="F31" s="249"/>
      <c r="G31" s="72" t="s">
        <v>262</v>
      </c>
      <c r="H31" s="72" t="s">
        <v>262</v>
      </c>
      <c r="I31" s="261">
        <f>IFERROR(VLOOKUP(A31,'Products + withdrawal period'!$A$2:$C$1000,3,FALSE),0)</f>
        <v>0</v>
      </c>
      <c r="J31" s="262"/>
      <c r="K31" s="31" t="str">
        <f>IFERROR(slachtdatum-I31-1,"")</f>
        <v/>
      </c>
      <c r="L31" s="89"/>
    </row>
    <row r="32" spans="1:14" ht="15" customHeight="1" x14ac:dyDescent="0.25">
      <c r="A32" s="247"/>
      <c r="B32" s="248"/>
      <c r="C32" s="248"/>
      <c r="D32" s="248"/>
      <c r="E32" s="248"/>
      <c r="F32" s="249"/>
      <c r="G32" s="72" t="s">
        <v>262</v>
      </c>
      <c r="H32" s="72" t="s">
        <v>262</v>
      </c>
      <c r="I32" s="261">
        <f>IFERROR(VLOOKUP(A32,'Products + withdrawal period'!$A$2:$C$1000,3,FALSE),0)</f>
        <v>0</v>
      </c>
      <c r="J32" s="262"/>
      <c r="K32" s="31" t="str">
        <f>IFERROR(slachtdatum-I32-1,"")</f>
        <v/>
      </c>
      <c r="L32" s="89"/>
    </row>
    <row r="33" spans="1:19" ht="15" customHeight="1" x14ac:dyDescent="0.25">
      <c r="A33" s="247"/>
      <c r="B33" s="248"/>
      <c r="C33" s="248"/>
      <c r="D33" s="248"/>
      <c r="E33" s="248"/>
      <c r="F33" s="249"/>
      <c r="G33" s="72" t="s">
        <v>262</v>
      </c>
      <c r="H33" s="72" t="s">
        <v>262</v>
      </c>
      <c r="I33" s="261">
        <f>IFERROR(VLOOKUP(A33,'Products + withdrawal period'!$A$2:$C$1000,3,FALSE),0)</f>
        <v>0</v>
      </c>
      <c r="J33" s="262"/>
      <c r="K33" s="31" t="str">
        <f>IFERROR(slachtdatum-I33-1,"")</f>
        <v/>
      </c>
      <c r="L33" s="89"/>
    </row>
    <row r="34" spans="1:19" ht="15" customHeight="1" x14ac:dyDescent="0.25">
      <c r="A34" s="247"/>
      <c r="B34" s="248"/>
      <c r="C34" s="248"/>
      <c r="D34" s="248"/>
      <c r="E34" s="248"/>
      <c r="F34" s="249"/>
      <c r="G34" s="72" t="s">
        <v>262</v>
      </c>
      <c r="H34" s="72" t="s">
        <v>262</v>
      </c>
      <c r="I34" s="261">
        <f>IFERROR(VLOOKUP(A34,'Products + withdrawal period'!$A$2:$C$1000,3,FALSE),0)</f>
        <v>0</v>
      </c>
      <c r="J34" s="262"/>
      <c r="K34" s="31" t="str">
        <f>IFERROR(slachtdatum-I34-1,"")</f>
        <v/>
      </c>
      <c r="L34" s="89"/>
    </row>
    <row r="35" spans="1:19" ht="15" customHeight="1" x14ac:dyDescent="0.25">
      <c r="A35" s="243" t="s">
        <v>242</v>
      </c>
      <c r="B35" s="244"/>
      <c r="C35" s="244"/>
      <c r="D35" s="244"/>
      <c r="E35" s="244"/>
      <c r="F35" s="244"/>
      <c r="G35" s="73"/>
      <c r="H35" s="73"/>
      <c r="I35" s="254"/>
      <c r="J35" s="255"/>
      <c r="K35" s="31"/>
      <c r="L35" s="89"/>
    </row>
    <row r="36" spans="1:19" ht="15" customHeight="1" x14ac:dyDescent="0.25">
      <c r="A36" s="243" t="s">
        <v>242</v>
      </c>
      <c r="B36" s="244"/>
      <c r="C36" s="244"/>
      <c r="D36" s="244"/>
      <c r="E36" s="244"/>
      <c r="F36" s="244"/>
      <c r="G36" s="73"/>
      <c r="H36" s="73"/>
      <c r="I36" s="254"/>
      <c r="J36" s="255"/>
      <c r="K36" s="31"/>
      <c r="L36" s="89"/>
    </row>
    <row r="37" spans="1:19" ht="15" customHeight="1" x14ac:dyDescent="0.25">
      <c r="A37" s="243" t="s">
        <v>242</v>
      </c>
      <c r="B37" s="244"/>
      <c r="C37" s="244"/>
      <c r="D37" s="244"/>
      <c r="E37" s="244"/>
      <c r="F37" s="244"/>
      <c r="G37" s="73"/>
      <c r="H37" s="73"/>
      <c r="I37" s="254"/>
      <c r="J37" s="255"/>
      <c r="K37" s="31"/>
      <c r="L37" s="89"/>
    </row>
    <row r="38" spans="1:19" s="24" customFormat="1" ht="15" customHeight="1" x14ac:dyDescent="0.25">
      <c r="A38" s="256" t="s">
        <v>539</v>
      </c>
      <c r="B38" s="257"/>
      <c r="C38" s="257"/>
      <c r="D38" s="257"/>
      <c r="E38" s="257"/>
      <c r="F38" s="257"/>
      <c r="G38" s="257"/>
      <c r="H38" s="257"/>
      <c r="I38" s="257"/>
      <c r="J38" s="258"/>
      <c r="K38" s="88"/>
      <c r="L38" s="90"/>
    </row>
    <row r="39" spans="1:19" ht="12.75" customHeight="1" x14ac:dyDescent="0.25">
      <c r="A39" s="259" t="s">
        <v>540</v>
      </c>
      <c r="B39" s="260"/>
      <c r="C39" s="260"/>
      <c r="D39" s="260"/>
      <c r="E39" s="260"/>
      <c r="F39" s="260"/>
      <c r="G39" s="260"/>
      <c r="H39" s="235" t="s">
        <v>542</v>
      </c>
      <c r="I39" s="235"/>
      <c r="J39" s="223" t="s">
        <v>543</v>
      </c>
      <c r="K39" s="231" t="s">
        <v>530</v>
      </c>
      <c r="L39" s="89"/>
    </row>
    <row r="40" spans="1:19" ht="21" customHeight="1" x14ac:dyDescent="0.25">
      <c r="A40" s="251" t="s">
        <v>541</v>
      </c>
      <c r="B40" s="252"/>
      <c r="C40" s="252"/>
      <c r="D40" s="253"/>
      <c r="E40" s="7" t="s">
        <v>531</v>
      </c>
      <c r="F40" s="7" t="s">
        <v>532</v>
      </c>
      <c r="G40" s="121" t="s">
        <v>534</v>
      </c>
      <c r="H40" s="235"/>
      <c r="I40" s="235"/>
      <c r="J40" s="224"/>
      <c r="K40" s="250"/>
      <c r="L40" s="91"/>
      <c r="M40" s="2"/>
      <c r="N40" s="2"/>
      <c r="O40" s="2"/>
      <c r="P40" s="2"/>
      <c r="Q40" s="2"/>
      <c r="R40" s="4"/>
      <c r="S40" s="2"/>
    </row>
    <row r="41" spans="1:19" ht="15" customHeight="1" x14ac:dyDescent="0.25">
      <c r="A41" s="247"/>
      <c r="B41" s="248"/>
      <c r="C41" s="248"/>
      <c r="D41" s="249"/>
      <c r="E41" s="72" t="s">
        <v>262</v>
      </c>
      <c r="F41" s="72" t="s">
        <v>262</v>
      </c>
      <c r="G41" s="65">
        <f>IFERROR(VLOOKUP(A41,'Products + withdrawal period'!$D$2:$F$1000,3,FALSE),0)</f>
        <v>0</v>
      </c>
      <c r="H41" s="206"/>
      <c r="I41" s="206"/>
      <c r="J41" s="68" t="str">
        <f>IFERROR(IF(OR(E41="",A41=65,A41=66),"",CONCATENATE(E41-$B$25+1," dag(en)")),"")</f>
        <v/>
      </c>
      <c r="K41" s="31" t="str">
        <f>IFERROR(slachtdatum-G41-1,"")</f>
        <v/>
      </c>
      <c r="L41" s="89"/>
      <c r="M41" s="2"/>
      <c r="N41" s="2"/>
      <c r="O41" s="2"/>
      <c r="P41" s="2"/>
      <c r="Q41" s="2"/>
      <c r="R41" s="4"/>
      <c r="S41" s="2"/>
    </row>
    <row r="42" spans="1:19" ht="15" customHeight="1" x14ac:dyDescent="0.25">
      <c r="A42" s="247"/>
      <c r="B42" s="248"/>
      <c r="C42" s="248"/>
      <c r="D42" s="249"/>
      <c r="E42" s="72" t="s">
        <v>262</v>
      </c>
      <c r="F42" s="72" t="s">
        <v>262</v>
      </c>
      <c r="G42" s="65">
        <f>IFERROR(VLOOKUP(A42,'Products + withdrawal period'!$D$2:$F$1000,3,FALSE),0)</f>
        <v>0</v>
      </c>
      <c r="H42" s="206"/>
      <c r="I42" s="206"/>
      <c r="J42" s="68" t="str">
        <f t="shared" ref="J42:J45" si="0">IFERROR(IF(OR(E42="",A42=65,A42=66),"",CONCATENATE(E42-$B$25+1," dag(en)")),"")</f>
        <v/>
      </c>
      <c r="K42" s="31" t="str">
        <f>IFERROR(slachtdatum-G42-1,"")</f>
        <v/>
      </c>
      <c r="L42" s="89"/>
      <c r="M42" s="2"/>
      <c r="N42" s="2"/>
      <c r="O42" s="2"/>
      <c r="P42" s="2"/>
      <c r="Q42" s="2"/>
      <c r="R42" s="4"/>
      <c r="S42" s="2"/>
    </row>
    <row r="43" spans="1:19" ht="15" customHeight="1" x14ac:dyDescent="0.25">
      <c r="A43" s="247"/>
      <c r="B43" s="248"/>
      <c r="C43" s="248"/>
      <c r="D43" s="249"/>
      <c r="E43" s="72" t="s">
        <v>262</v>
      </c>
      <c r="F43" s="72" t="s">
        <v>262</v>
      </c>
      <c r="G43" s="65">
        <f>IFERROR(VLOOKUP(A43,'Products + withdrawal period'!$D$2:$F$1000,3,FALSE),0)</f>
        <v>0</v>
      </c>
      <c r="H43" s="206"/>
      <c r="I43" s="206"/>
      <c r="J43" s="68" t="str">
        <f t="shared" si="0"/>
        <v/>
      </c>
      <c r="K43" s="31" t="str">
        <f>IFERROR(slachtdatum-G43-1,"")</f>
        <v/>
      </c>
      <c r="L43" s="89"/>
      <c r="M43" s="2"/>
      <c r="N43" s="2"/>
      <c r="O43" s="2"/>
      <c r="P43" s="2"/>
      <c r="Q43" s="2"/>
      <c r="R43" s="2"/>
      <c r="S43" s="2"/>
    </row>
    <row r="44" spans="1:19" ht="15" customHeight="1" x14ac:dyDescent="0.25">
      <c r="A44" s="247"/>
      <c r="B44" s="248"/>
      <c r="C44" s="248"/>
      <c r="D44" s="249"/>
      <c r="E44" s="72" t="s">
        <v>262</v>
      </c>
      <c r="F44" s="72" t="s">
        <v>262</v>
      </c>
      <c r="G44" s="65">
        <f>IFERROR(VLOOKUP(A44,'Products + withdrawal period'!$D$2:$F$1000,3,FALSE),0)</f>
        <v>0</v>
      </c>
      <c r="H44" s="206"/>
      <c r="I44" s="206"/>
      <c r="J44" s="68" t="str">
        <f t="shared" si="0"/>
        <v/>
      </c>
      <c r="K44" s="31" t="str">
        <f>IFERROR(slachtdatum-G44-1,"")</f>
        <v/>
      </c>
      <c r="L44" s="89"/>
      <c r="M44" s="2"/>
      <c r="N44" s="2"/>
      <c r="O44" s="2"/>
      <c r="P44" s="2"/>
      <c r="Q44" s="2"/>
      <c r="R44" s="4"/>
      <c r="S44" s="2"/>
    </row>
    <row r="45" spans="1:19" ht="15" customHeight="1" x14ac:dyDescent="0.25">
      <c r="A45" s="247"/>
      <c r="B45" s="248"/>
      <c r="C45" s="248"/>
      <c r="D45" s="249"/>
      <c r="E45" s="72" t="s">
        <v>262</v>
      </c>
      <c r="F45" s="72" t="s">
        <v>262</v>
      </c>
      <c r="G45" s="65">
        <f>IFERROR(VLOOKUP(A45,'Products + withdrawal period'!$D$2:$F$1000,3,FALSE),0)</f>
        <v>0</v>
      </c>
      <c r="H45" s="206"/>
      <c r="I45" s="206"/>
      <c r="J45" s="68" t="str">
        <f t="shared" si="0"/>
        <v/>
      </c>
      <c r="K45" s="31" t="str">
        <f>IFERROR(slachtdatum-G45-1,"")</f>
        <v/>
      </c>
      <c r="L45" s="89"/>
      <c r="M45" s="2"/>
      <c r="N45" s="2"/>
      <c r="O45" s="2"/>
      <c r="P45" s="2"/>
      <c r="Q45" s="2"/>
      <c r="R45" s="4"/>
      <c r="S45" s="2"/>
    </row>
    <row r="46" spans="1:19" ht="15" customHeight="1" x14ac:dyDescent="0.25">
      <c r="A46" s="243"/>
      <c r="B46" s="244"/>
      <c r="C46" s="244"/>
      <c r="D46" s="245"/>
      <c r="E46" s="73"/>
      <c r="F46" s="73"/>
      <c r="G46" s="74"/>
      <c r="H46" s="206"/>
      <c r="I46" s="206"/>
      <c r="J46" s="81"/>
      <c r="K46" s="31"/>
      <c r="L46" s="89"/>
      <c r="M46" s="2"/>
      <c r="N46" s="2"/>
      <c r="O46" s="2"/>
      <c r="P46" s="2"/>
      <c r="Q46" s="2"/>
      <c r="R46" s="4"/>
      <c r="S46" s="2"/>
    </row>
    <row r="47" spans="1:19" ht="15" customHeight="1" x14ac:dyDescent="0.25">
      <c r="A47" s="243"/>
      <c r="B47" s="244"/>
      <c r="C47" s="244"/>
      <c r="D47" s="245"/>
      <c r="E47" s="73"/>
      <c r="F47" s="73"/>
      <c r="G47" s="74"/>
      <c r="H47" s="246"/>
      <c r="I47" s="245"/>
      <c r="J47" s="81"/>
      <c r="K47" s="31"/>
      <c r="L47" s="89"/>
      <c r="M47" s="2"/>
      <c r="N47" s="2"/>
      <c r="O47" s="2"/>
      <c r="P47" s="2"/>
      <c r="Q47" s="2"/>
      <c r="R47" s="4"/>
      <c r="S47" s="2"/>
    </row>
    <row r="48" spans="1:19" ht="15" customHeight="1" x14ac:dyDescent="0.25">
      <c r="A48" s="243"/>
      <c r="B48" s="244"/>
      <c r="C48" s="244"/>
      <c r="D48" s="245"/>
      <c r="E48" s="73"/>
      <c r="F48" s="73"/>
      <c r="G48" s="74"/>
      <c r="H48" s="246"/>
      <c r="I48" s="245"/>
      <c r="J48" s="81"/>
      <c r="K48" s="31"/>
      <c r="L48" s="89"/>
      <c r="M48" s="2"/>
      <c r="N48" s="2"/>
      <c r="O48" s="2"/>
      <c r="P48" s="2"/>
      <c r="Q48" s="2"/>
      <c r="R48" s="4"/>
      <c r="S48" s="2"/>
    </row>
    <row r="49" spans="1:19" ht="18.75" customHeight="1" x14ac:dyDescent="0.25">
      <c r="A49" s="214" t="s">
        <v>544</v>
      </c>
      <c r="B49" s="215"/>
      <c r="C49" s="215"/>
      <c r="D49" s="215"/>
      <c r="E49" s="215"/>
      <c r="F49" s="215"/>
      <c r="G49" s="215"/>
      <c r="H49" s="215"/>
      <c r="I49" s="215"/>
      <c r="J49" s="225"/>
      <c r="K49" s="82"/>
      <c r="L49" s="89"/>
      <c r="M49" s="2"/>
      <c r="N49" s="2"/>
      <c r="O49" s="2"/>
      <c r="P49" s="2"/>
      <c r="Q49" s="2"/>
      <c r="R49" s="4"/>
      <c r="S49" s="2"/>
    </row>
    <row r="50" spans="1:19" ht="18" customHeight="1" x14ac:dyDescent="0.25">
      <c r="A50" s="214" t="s">
        <v>545</v>
      </c>
      <c r="B50" s="215"/>
      <c r="C50" s="215"/>
      <c r="D50" s="215"/>
      <c r="E50" s="226"/>
      <c r="F50" s="226"/>
      <c r="G50" s="226"/>
      <c r="H50" s="226"/>
      <c r="I50" s="226"/>
      <c r="J50" s="227"/>
      <c r="K50" s="82"/>
      <c r="L50" s="89"/>
      <c r="M50" s="2"/>
      <c r="N50" s="2"/>
      <c r="O50" s="2"/>
      <c r="P50" s="2"/>
      <c r="Q50" s="2"/>
      <c r="R50" s="4"/>
      <c r="S50" s="2"/>
    </row>
    <row r="51" spans="1:19" ht="15" customHeight="1" x14ac:dyDescent="0.25">
      <c r="A51" s="228" t="s">
        <v>546</v>
      </c>
      <c r="B51" s="229"/>
      <c r="C51" s="229"/>
      <c r="D51" s="229"/>
      <c r="E51" s="229"/>
      <c r="F51" s="229"/>
      <c r="G51" s="229"/>
      <c r="H51" s="229"/>
      <c r="I51" s="229"/>
      <c r="J51" s="230"/>
      <c r="K51" s="231" t="s">
        <v>530</v>
      </c>
      <c r="L51" s="26"/>
      <c r="M51" s="2"/>
      <c r="N51" s="2"/>
      <c r="O51" s="2"/>
      <c r="P51" s="4"/>
      <c r="Q51" s="2"/>
    </row>
    <row r="52" spans="1:19" ht="15" customHeight="1" x14ac:dyDescent="0.25">
      <c r="A52" s="217" t="s">
        <v>541</v>
      </c>
      <c r="B52" s="217"/>
      <c r="C52" s="217"/>
      <c r="D52" s="217"/>
      <c r="E52" s="234" t="s">
        <v>547</v>
      </c>
      <c r="F52" s="236" t="s">
        <v>548</v>
      </c>
      <c r="G52" s="237" t="s">
        <v>534</v>
      </c>
      <c r="H52" s="239" t="s">
        <v>505</v>
      </c>
      <c r="I52" s="240"/>
      <c r="J52" s="223" t="s">
        <v>543</v>
      </c>
      <c r="K52" s="232"/>
      <c r="L52" s="26"/>
      <c r="M52" s="2"/>
      <c r="N52" s="2"/>
      <c r="O52" s="2"/>
      <c r="P52" s="4"/>
      <c r="Q52" s="2"/>
    </row>
    <row r="53" spans="1:19" ht="22" customHeight="1" x14ac:dyDescent="0.25">
      <c r="A53" s="217"/>
      <c r="B53" s="217"/>
      <c r="C53" s="217"/>
      <c r="D53" s="217"/>
      <c r="E53" s="235"/>
      <c r="F53" s="234"/>
      <c r="G53" s="238"/>
      <c r="H53" s="241"/>
      <c r="I53" s="242"/>
      <c r="J53" s="224"/>
      <c r="K53" s="233"/>
      <c r="L53" s="26"/>
      <c r="M53" s="2"/>
      <c r="N53" s="2"/>
      <c r="O53" s="2"/>
      <c r="P53" s="4"/>
      <c r="Q53" s="2"/>
    </row>
    <row r="54" spans="1:19" ht="15" customHeight="1" x14ac:dyDescent="0.25">
      <c r="A54" s="219"/>
      <c r="B54" s="220"/>
      <c r="C54" s="220"/>
      <c r="D54" s="221"/>
      <c r="E54" s="145" t="s">
        <v>262</v>
      </c>
      <c r="F54" s="139"/>
      <c r="G54" s="65">
        <f>IFERROR(VLOOKUP(A54,'Products + withdrawal period'!$G$2:$I$1000,3,FALSE),0)</f>
        <v>0</v>
      </c>
      <c r="H54" s="222" t="str">
        <f>IFERROR(VLOOKUP(A54,'Products + withdrawal period'!$G$2:$J$1000,4,FALSE),"")</f>
        <v/>
      </c>
      <c r="I54" s="222"/>
      <c r="J54" s="68" t="str">
        <f>IFERROR(IF(OR(E54="",A54=65,A54=66),"",CONCATENATE(E54-$B$25+1," dag(en)")),"")</f>
        <v/>
      </c>
      <c r="K54" s="31" t="str">
        <f>IFERROR(slachtdatum-G54-1,"")</f>
        <v/>
      </c>
      <c r="L54" s="26"/>
      <c r="M54" s="5"/>
      <c r="N54" s="2"/>
      <c r="O54" s="2"/>
      <c r="P54" s="4"/>
      <c r="Q54" s="2"/>
    </row>
    <row r="55" spans="1:19" ht="15" customHeight="1" x14ac:dyDescent="0.25">
      <c r="A55" s="219"/>
      <c r="B55" s="220"/>
      <c r="C55" s="220"/>
      <c r="D55" s="221"/>
      <c r="E55" s="72" t="s">
        <v>262</v>
      </c>
      <c r="F55" s="139"/>
      <c r="G55" s="65">
        <f>IFERROR(VLOOKUP(A55,'Products + withdrawal period'!$G$2:$I$1000,3,FALSE),0)</f>
        <v>0</v>
      </c>
      <c r="H55" s="222" t="str">
        <f>IFERROR(VLOOKUP(A55,'Products + withdrawal period'!$G$2:$J$1000,4,FALSE),"")</f>
        <v/>
      </c>
      <c r="I55" s="222"/>
      <c r="J55" s="68" t="str">
        <f t="shared" ref="J55:J58" si="1">IFERROR(IF(OR(E55="",A55=65,A55=66),"",CONCATENATE(E55-$B$25+1," dag(en)")),"")</f>
        <v/>
      </c>
      <c r="K55" s="31" t="str">
        <f>IFERROR(slachtdatum-G55-1,"")</f>
        <v/>
      </c>
      <c r="L55" s="26"/>
      <c r="M55" s="2"/>
      <c r="N55" s="2"/>
      <c r="O55" s="2"/>
      <c r="P55" s="4"/>
      <c r="Q55" s="2"/>
    </row>
    <row r="56" spans="1:19" ht="15" customHeight="1" x14ac:dyDescent="0.25">
      <c r="A56" s="219"/>
      <c r="B56" s="220"/>
      <c r="C56" s="220"/>
      <c r="D56" s="221"/>
      <c r="E56" s="72" t="s">
        <v>262</v>
      </c>
      <c r="F56" s="139"/>
      <c r="G56" s="65">
        <f>IFERROR(VLOOKUP(A56,'Products + withdrawal period'!$G$2:$I$1000,3,FALSE),0)</f>
        <v>0</v>
      </c>
      <c r="H56" s="222" t="str">
        <f>IFERROR(VLOOKUP(A56,'Products + withdrawal period'!$G$2:$J$1000,4,FALSE),"")</f>
        <v/>
      </c>
      <c r="I56" s="222"/>
      <c r="J56" s="68" t="str">
        <f t="shared" si="1"/>
        <v/>
      </c>
      <c r="K56" s="31" t="str">
        <f>IFERROR(slachtdatum-G56-1,"")</f>
        <v/>
      </c>
      <c r="L56" s="26"/>
      <c r="M56" s="2"/>
      <c r="N56" s="2"/>
      <c r="O56" s="2"/>
      <c r="P56" s="4"/>
      <c r="Q56" s="2"/>
    </row>
    <row r="57" spans="1:19" ht="15" customHeight="1" x14ac:dyDescent="0.25">
      <c r="A57" s="219"/>
      <c r="B57" s="220"/>
      <c r="C57" s="220"/>
      <c r="D57" s="221"/>
      <c r="E57" s="72" t="s">
        <v>262</v>
      </c>
      <c r="F57" s="139"/>
      <c r="G57" s="65">
        <f>IFERROR(VLOOKUP(A57,'Products + withdrawal period'!$G$2:$I$1000,3,FALSE),0)</f>
        <v>0</v>
      </c>
      <c r="H57" s="222" t="str">
        <f>IFERROR(VLOOKUP(A57,'Products + withdrawal period'!$G$2:$J$1000,4,FALSE),"")</f>
        <v/>
      </c>
      <c r="I57" s="222"/>
      <c r="J57" s="68" t="str">
        <f t="shared" si="1"/>
        <v/>
      </c>
      <c r="K57" s="31" t="str">
        <f>IFERROR(slachtdatum-G57-1,"")</f>
        <v/>
      </c>
      <c r="L57" s="26"/>
      <c r="M57" s="2"/>
      <c r="N57" s="2"/>
      <c r="O57" s="2"/>
      <c r="P57" s="4"/>
      <c r="Q57" s="2"/>
    </row>
    <row r="58" spans="1:19" ht="15" customHeight="1" x14ac:dyDescent="0.25">
      <c r="A58" s="219"/>
      <c r="B58" s="220"/>
      <c r="C58" s="220"/>
      <c r="D58" s="221"/>
      <c r="E58" s="72" t="s">
        <v>262</v>
      </c>
      <c r="F58" s="139"/>
      <c r="G58" s="65">
        <f>IFERROR(VLOOKUP(A58,'Products + withdrawal period'!$G$2:$I$1000,3,FALSE),0)</f>
        <v>0</v>
      </c>
      <c r="H58" s="222" t="str">
        <f>IFERROR(VLOOKUP(A58,'Products + withdrawal period'!$G$2:$J$1000,4,FALSE),"")</f>
        <v/>
      </c>
      <c r="I58" s="222"/>
      <c r="J58" s="68" t="str">
        <f t="shared" si="1"/>
        <v/>
      </c>
      <c r="K58" s="31" t="str">
        <f>IFERROR(slachtdatum-G58-1,"")</f>
        <v/>
      </c>
      <c r="L58" s="26"/>
      <c r="M58" s="2"/>
      <c r="N58" s="2"/>
      <c r="O58" s="2"/>
      <c r="P58" s="4"/>
      <c r="Q58" s="2"/>
    </row>
    <row r="59" spans="1:19" ht="15" customHeight="1" x14ac:dyDescent="0.25">
      <c r="A59" s="207"/>
      <c r="B59" s="208"/>
      <c r="C59" s="208"/>
      <c r="D59" s="209"/>
      <c r="E59" s="122"/>
      <c r="F59" s="122"/>
      <c r="G59" s="122"/>
      <c r="H59" s="210"/>
      <c r="I59" s="209"/>
      <c r="J59" s="123"/>
      <c r="K59" s="31"/>
      <c r="L59" s="26"/>
      <c r="M59" s="2"/>
      <c r="N59" s="2"/>
      <c r="O59" s="2"/>
      <c r="P59" s="4"/>
      <c r="Q59" s="2"/>
    </row>
    <row r="60" spans="1:19" ht="15" customHeight="1" x14ac:dyDescent="0.25">
      <c r="A60" s="207"/>
      <c r="B60" s="208"/>
      <c r="C60" s="208"/>
      <c r="D60" s="209"/>
      <c r="E60" s="122"/>
      <c r="F60" s="122"/>
      <c r="G60" s="122"/>
      <c r="H60" s="210"/>
      <c r="I60" s="209"/>
      <c r="J60" s="123"/>
      <c r="K60" s="31"/>
      <c r="L60" s="26"/>
      <c r="M60" s="2"/>
      <c r="N60" s="2"/>
      <c r="O60" s="2"/>
      <c r="P60" s="4"/>
      <c r="Q60" s="2"/>
    </row>
    <row r="61" spans="1:19" ht="15" customHeight="1" x14ac:dyDescent="0.25">
      <c r="A61" s="207"/>
      <c r="B61" s="208"/>
      <c r="C61" s="208"/>
      <c r="D61" s="209"/>
      <c r="E61" s="122"/>
      <c r="F61" s="122"/>
      <c r="G61" s="122"/>
      <c r="H61" s="210"/>
      <c r="I61" s="209"/>
      <c r="J61" s="123"/>
      <c r="K61" s="31"/>
      <c r="L61" s="26"/>
      <c r="M61" s="2"/>
      <c r="N61" s="2"/>
      <c r="O61" s="2"/>
      <c r="P61" s="4"/>
      <c r="Q61" s="2"/>
    </row>
    <row r="62" spans="1:19" ht="15" customHeight="1" x14ac:dyDescent="0.25">
      <c r="A62" s="211" t="s">
        <v>549</v>
      </c>
      <c r="B62" s="212"/>
      <c r="C62" s="212"/>
      <c r="D62" s="212"/>
      <c r="E62" s="212"/>
      <c r="F62" s="212"/>
      <c r="G62" s="212"/>
      <c r="H62" s="212"/>
      <c r="I62" s="212"/>
      <c r="J62" s="213"/>
      <c r="K62" s="20"/>
      <c r="L62" s="26"/>
      <c r="M62" s="2"/>
      <c r="N62" s="2"/>
      <c r="O62" s="2"/>
      <c r="P62" s="4"/>
      <c r="Q62" s="2"/>
    </row>
    <row r="63" spans="1:19" ht="15" customHeight="1" x14ac:dyDescent="0.25">
      <c r="A63" s="214" t="s">
        <v>550</v>
      </c>
      <c r="B63" s="215"/>
      <c r="C63" s="215"/>
      <c r="D63" s="215"/>
      <c r="E63" s="216"/>
      <c r="F63" s="217" t="s">
        <v>551</v>
      </c>
      <c r="G63" s="217"/>
      <c r="H63" s="217"/>
      <c r="I63" s="217"/>
      <c r="J63" s="218"/>
      <c r="K63" s="88"/>
      <c r="L63" s="45"/>
      <c r="M63" s="1"/>
      <c r="N63" s="2"/>
      <c r="O63" s="2"/>
      <c r="P63" s="4"/>
      <c r="Q63" s="2"/>
    </row>
    <row r="64" spans="1:19" ht="15" customHeight="1" x14ac:dyDescent="0.25">
      <c r="A64" s="96" t="s">
        <v>552</v>
      </c>
      <c r="B64" s="76"/>
      <c r="C64" s="97"/>
      <c r="D64" s="97"/>
      <c r="E64" s="69"/>
      <c r="F64" s="150"/>
      <c r="G64" s="194"/>
      <c r="H64" s="194"/>
      <c r="I64" s="194"/>
      <c r="J64" s="195"/>
      <c r="K64" s="88"/>
      <c r="L64" s="84"/>
      <c r="N64" s="2"/>
      <c r="O64" s="2"/>
      <c r="P64" s="4"/>
      <c r="Q64" s="2"/>
    </row>
    <row r="65" spans="1:17" ht="15" customHeight="1" x14ac:dyDescent="0.25">
      <c r="A65" s="201" t="s">
        <v>553</v>
      </c>
      <c r="B65" s="202"/>
      <c r="C65" s="203"/>
      <c r="D65" s="204"/>
      <c r="E65" s="205"/>
      <c r="F65" s="196"/>
      <c r="G65" s="197"/>
      <c r="H65" s="197"/>
      <c r="I65" s="197"/>
      <c r="J65" s="198"/>
      <c r="K65" s="88"/>
      <c r="L65" s="84"/>
      <c r="N65" s="2"/>
      <c r="O65" s="2"/>
      <c r="P65" s="2"/>
      <c r="Q65" s="2"/>
    </row>
    <row r="66" spans="1:17" ht="26.25" customHeight="1" x14ac:dyDescent="0.25">
      <c r="A66" s="67" t="s">
        <v>554</v>
      </c>
      <c r="B66" s="206"/>
      <c r="C66" s="206"/>
      <c r="D66" s="206"/>
      <c r="E66" s="206"/>
      <c r="F66" s="159"/>
      <c r="G66" s="199"/>
      <c r="H66" s="199"/>
      <c r="I66" s="199"/>
      <c r="J66" s="200"/>
      <c r="K66" s="88"/>
      <c r="L66" s="84"/>
      <c r="N66" s="2"/>
      <c r="O66" s="2"/>
      <c r="P66" s="2"/>
      <c r="Q66" s="2"/>
    </row>
    <row r="67" spans="1:17" ht="15" customHeight="1" x14ac:dyDescent="0.25">
      <c r="A67" s="146" t="s">
        <v>555</v>
      </c>
      <c r="B67" s="77"/>
      <c r="C67" s="64"/>
      <c r="D67" s="64"/>
      <c r="E67" s="78"/>
      <c r="F67" s="150"/>
      <c r="G67" s="194"/>
      <c r="H67" s="194"/>
      <c r="I67" s="194"/>
      <c r="J67" s="195"/>
      <c r="K67" s="88"/>
      <c r="L67" s="84"/>
      <c r="N67" s="2"/>
      <c r="O67" s="2"/>
      <c r="P67" s="4"/>
      <c r="Q67" s="2"/>
    </row>
    <row r="68" spans="1:17" ht="15" customHeight="1" x14ac:dyDescent="0.25">
      <c r="A68" s="201" t="s">
        <v>553</v>
      </c>
      <c r="B68" s="202"/>
      <c r="C68" s="203"/>
      <c r="D68" s="204"/>
      <c r="E68" s="205"/>
      <c r="F68" s="196"/>
      <c r="G68" s="197"/>
      <c r="H68" s="197"/>
      <c r="I68" s="197"/>
      <c r="J68" s="198"/>
      <c r="K68" s="88"/>
      <c r="L68" s="84"/>
      <c r="N68" s="2"/>
      <c r="O68" s="2"/>
      <c r="P68" s="4"/>
      <c r="Q68" s="2"/>
    </row>
    <row r="69" spans="1:17" ht="24.75" customHeight="1" x14ac:dyDescent="0.25">
      <c r="A69" s="183" t="s">
        <v>556</v>
      </c>
      <c r="B69" s="183"/>
      <c r="C69" s="183"/>
      <c r="D69" s="183"/>
      <c r="E69" s="183"/>
      <c r="F69" s="183"/>
      <c r="G69" s="183"/>
      <c r="H69" s="184"/>
      <c r="I69" s="184"/>
      <c r="J69" s="184"/>
      <c r="K69" s="88"/>
      <c r="L69" s="84"/>
      <c r="N69" s="2"/>
      <c r="O69" s="2"/>
      <c r="P69" s="4"/>
    </row>
    <row r="70" spans="1:17" s="24" customFormat="1" ht="26.25" customHeight="1" x14ac:dyDescent="0.25">
      <c r="A70" s="185" t="s">
        <v>557</v>
      </c>
      <c r="B70" s="186"/>
      <c r="C70" s="186"/>
      <c r="D70" s="186"/>
      <c r="E70" s="186"/>
      <c r="F70" s="186"/>
      <c r="G70" s="186"/>
      <c r="H70" s="186"/>
      <c r="I70" s="186"/>
      <c r="J70" s="187"/>
      <c r="K70" s="8"/>
      <c r="L70" s="87"/>
      <c r="N70" s="18"/>
      <c r="O70" s="18"/>
      <c r="P70" s="19"/>
    </row>
    <row r="71" spans="1:17" ht="50.4" customHeight="1" x14ac:dyDescent="0.25">
      <c r="A71" s="188"/>
      <c r="B71" s="189"/>
      <c r="C71" s="189"/>
      <c r="D71" s="189"/>
      <c r="E71" s="189"/>
      <c r="F71" s="189"/>
      <c r="G71" s="189"/>
      <c r="H71" s="189"/>
      <c r="I71" s="189"/>
      <c r="J71" s="190"/>
      <c r="K71" s="88"/>
      <c r="L71" s="84"/>
      <c r="N71" s="2"/>
      <c r="O71" s="2"/>
      <c r="P71" s="4"/>
    </row>
    <row r="72" spans="1:17" s="24" customFormat="1" ht="15" customHeight="1" x14ac:dyDescent="0.25">
      <c r="A72" s="191" t="s">
        <v>342</v>
      </c>
      <c r="B72" s="192"/>
      <c r="C72" s="192"/>
      <c r="D72" s="192"/>
      <c r="E72" s="192"/>
      <c r="F72" s="192"/>
      <c r="G72" s="192"/>
      <c r="H72" s="192"/>
      <c r="I72" s="192"/>
      <c r="J72" s="193"/>
      <c r="K72" s="88"/>
      <c r="L72" s="87"/>
      <c r="N72" s="18"/>
      <c r="O72" s="18"/>
      <c r="P72" s="19"/>
      <c r="Q72" s="18"/>
    </row>
    <row r="73" spans="1:17" s="24" customFormat="1" ht="15" customHeight="1" x14ac:dyDescent="0.25">
      <c r="A73" s="34" t="s">
        <v>577</v>
      </c>
      <c r="B73" s="98"/>
      <c r="C73" s="98"/>
      <c r="D73" s="98"/>
      <c r="E73" s="98"/>
      <c r="F73" s="98"/>
      <c r="G73" s="98"/>
      <c r="H73" s="98"/>
      <c r="I73" s="98"/>
      <c r="J73" s="35"/>
      <c r="K73" s="88"/>
      <c r="L73" s="87"/>
      <c r="N73" s="18"/>
      <c r="O73" s="18"/>
      <c r="P73" s="19"/>
      <c r="Q73" s="18"/>
    </row>
    <row r="74" spans="1:17" ht="15" customHeight="1" x14ac:dyDescent="0.25">
      <c r="A74" s="38"/>
      <c r="B74" s="12"/>
      <c r="C74" s="12"/>
      <c r="D74" s="12"/>
      <c r="E74" s="12"/>
      <c r="F74" s="12"/>
      <c r="G74" s="12"/>
      <c r="H74" s="12"/>
      <c r="I74" s="12"/>
      <c r="J74" s="42"/>
      <c r="K74" s="88"/>
      <c r="L74" s="84"/>
      <c r="N74" s="2"/>
      <c r="O74" s="2"/>
      <c r="P74" s="4"/>
      <c r="Q74" s="2"/>
    </row>
    <row r="75" spans="1:17" s="3" customFormat="1" ht="4.5" customHeight="1" x14ac:dyDescent="0.25">
      <c r="A75" s="38"/>
      <c r="B75" s="12"/>
      <c r="C75" s="12"/>
      <c r="D75" s="12"/>
      <c r="E75" s="12"/>
      <c r="F75" s="12"/>
      <c r="G75" s="12"/>
      <c r="H75" s="12"/>
      <c r="I75" s="12"/>
      <c r="J75" s="42"/>
      <c r="K75" s="88"/>
      <c r="L75" s="27"/>
      <c r="N75" s="9"/>
      <c r="O75" s="2"/>
      <c r="P75" s="4"/>
      <c r="Q75" s="2"/>
    </row>
    <row r="76" spans="1:17" s="21" customFormat="1" ht="15" customHeight="1" x14ac:dyDescent="0.25">
      <c r="A76" s="36" t="s">
        <v>576</v>
      </c>
      <c r="B76" s="22"/>
      <c r="C76" s="22"/>
      <c r="D76" s="22"/>
      <c r="E76" s="22"/>
      <c r="F76" s="22"/>
      <c r="G76" s="22"/>
      <c r="H76" s="22"/>
      <c r="I76" s="22"/>
      <c r="J76" s="37"/>
      <c r="K76" s="88"/>
      <c r="L76" s="14"/>
      <c r="N76" s="18"/>
      <c r="O76" s="18"/>
      <c r="P76" s="19"/>
      <c r="Q76" s="18"/>
    </row>
    <row r="77" spans="1:17" s="3" customFormat="1" ht="15" customHeight="1" x14ac:dyDescent="0.25">
      <c r="A77" s="38"/>
      <c r="B77" s="12"/>
      <c r="C77" s="12"/>
      <c r="D77" s="12"/>
      <c r="E77" s="12"/>
      <c r="F77" s="12"/>
      <c r="G77" s="12"/>
      <c r="H77" s="12"/>
      <c r="I77" s="12"/>
      <c r="J77" s="42"/>
      <c r="K77" s="88"/>
      <c r="L77" s="27"/>
      <c r="N77" s="2"/>
      <c r="O77" s="2"/>
      <c r="P77" s="4"/>
      <c r="Q77" s="2"/>
    </row>
    <row r="78" spans="1:17" s="3" customFormat="1" ht="5.25" customHeight="1" x14ac:dyDescent="0.25">
      <c r="A78" s="38"/>
      <c r="B78" s="12"/>
      <c r="C78" s="12"/>
      <c r="D78" s="12"/>
      <c r="E78" s="12"/>
      <c r="F78" s="12"/>
      <c r="G78" s="12"/>
      <c r="H78" s="12"/>
      <c r="I78" s="12"/>
      <c r="J78" s="42"/>
      <c r="K78" s="88"/>
      <c r="L78" s="27"/>
      <c r="N78" s="2"/>
      <c r="O78" s="2"/>
      <c r="P78" s="4"/>
      <c r="Q78" s="2"/>
    </row>
    <row r="79" spans="1:17" s="21" customFormat="1" ht="15" customHeight="1" x14ac:dyDescent="0.25">
      <c r="A79" s="146" t="s">
        <v>575</v>
      </c>
      <c r="B79" s="22"/>
      <c r="C79" s="22"/>
      <c r="D79" s="22"/>
      <c r="E79" s="22"/>
      <c r="F79" s="22"/>
      <c r="G79" s="22"/>
      <c r="H79" s="22"/>
      <c r="I79" s="22"/>
      <c r="J79" s="37"/>
      <c r="K79" s="88"/>
      <c r="L79" s="14"/>
      <c r="N79" s="18"/>
      <c r="O79" s="18"/>
      <c r="P79" s="19"/>
      <c r="Q79" s="18"/>
    </row>
    <row r="80" spans="1:17" s="3" customFormat="1" ht="15" customHeight="1" x14ac:dyDescent="0.25">
      <c r="A80" s="38"/>
      <c r="B80" s="12"/>
      <c r="C80" s="12"/>
      <c r="D80" s="12"/>
      <c r="E80" s="12"/>
      <c r="F80" s="12"/>
      <c r="G80" s="12"/>
      <c r="H80" s="12"/>
      <c r="I80" s="12"/>
      <c r="J80" s="42"/>
      <c r="K80" s="88"/>
      <c r="L80" s="27"/>
      <c r="N80" s="2"/>
      <c r="O80" s="2"/>
      <c r="P80" s="4"/>
      <c r="Q80" s="2"/>
    </row>
    <row r="81" spans="1:17" s="3" customFormat="1" ht="15" customHeight="1" x14ac:dyDescent="0.25">
      <c r="A81" s="38"/>
      <c r="B81" s="12"/>
      <c r="C81" s="12"/>
      <c r="D81" s="12"/>
      <c r="E81" s="12"/>
      <c r="F81" s="12"/>
      <c r="G81" s="12"/>
      <c r="H81" s="12"/>
      <c r="I81" s="12"/>
      <c r="J81" s="42"/>
      <c r="K81" s="88"/>
      <c r="L81" s="27"/>
      <c r="N81" s="2"/>
      <c r="O81" s="2"/>
      <c r="P81" s="4"/>
      <c r="Q81" s="2"/>
    </row>
    <row r="82" spans="1:17" s="24" customFormat="1" ht="15" customHeight="1" x14ac:dyDescent="0.25">
      <c r="A82" s="179" t="s">
        <v>565</v>
      </c>
      <c r="B82" s="180"/>
      <c r="C82" s="180"/>
      <c r="D82" s="180"/>
      <c r="E82" s="180"/>
      <c r="F82" s="180"/>
      <c r="G82" s="180"/>
      <c r="H82" s="180"/>
      <c r="I82" s="180"/>
      <c r="J82" s="181"/>
      <c r="K82" s="88"/>
      <c r="L82" s="87"/>
      <c r="N82" s="18"/>
      <c r="O82" s="18"/>
      <c r="P82" s="19"/>
      <c r="Q82" s="18"/>
    </row>
    <row r="83" spans="1:17" ht="15" customHeight="1" x14ac:dyDescent="0.25">
      <c r="A83" s="182" t="s">
        <v>572</v>
      </c>
      <c r="B83" s="173"/>
      <c r="C83" s="173"/>
      <c r="D83" s="173"/>
      <c r="E83" s="12"/>
      <c r="F83" s="12"/>
      <c r="G83" s="12"/>
      <c r="H83" s="161"/>
      <c r="I83" s="161"/>
      <c r="J83" s="162"/>
      <c r="K83" s="88"/>
      <c r="L83" s="84"/>
      <c r="N83" s="2"/>
      <c r="O83" s="2"/>
      <c r="P83" s="4"/>
      <c r="Q83" s="2"/>
    </row>
    <row r="84" spans="1:17" ht="15" customHeight="1" x14ac:dyDescent="0.25">
      <c r="A84" s="38"/>
      <c r="B84" s="12"/>
      <c r="C84" s="12"/>
      <c r="D84" s="12"/>
      <c r="E84" s="12"/>
      <c r="F84" s="12"/>
      <c r="G84" s="12"/>
      <c r="H84" s="12"/>
      <c r="I84" s="12"/>
      <c r="J84" s="42"/>
      <c r="K84" s="88"/>
      <c r="L84" s="84"/>
      <c r="N84" s="2"/>
      <c r="O84" s="2"/>
      <c r="P84" s="4"/>
      <c r="Q84" s="2"/>
    </row>
    <row r="85" spans="1:17" ht="15" customHeight="1" x14ac:dyDescent="0.25">
      <c r="A85" s="182" t="s">
        <v>573</v>
      </c>
      <c r="B85" s="173"/>
      <c r="C85" s="173"/>
      <c r="D85" s="173"/>
      <c r="E85" s="12"/>
      <c r="F85" s="12"/>
      <c r="G85" s="12"/>
      <c r="H85" s="161"/>
      <c r="I85" s="161"/>
      <c r="J85" s="162"/>
      <c r="K85" s="88"/>
      <c r="L85" s="84"/>
      <c r="N85" s="2"/>
      <c r="O85" s="2"/>
      <c r="P85" s="4"/>
      <c r="Q85" s="2"/>
    </row>
    <row r="86" spans="1:17" ht="15" customHeight="1" x14ac:dyDescent="0.25">
      <c r="A86" s="63"/>
      <c r="B86" s="99"/>
      <c r="C86" s="99"/>
      <c r="D86" s="99"/>
      <c r="E86" s="12"/>
      <c r="F86" s="12"/>
      <c r="G86" s="12"/>
      <c r="H86" s="12"/>
      <c r="I86" s="12"/>
      <c r="J86" s="42"/>
      <c r="K86" s="88"/>
      <c r="L86" s="84"/>
      <c r="N86" s="2"/>
      <c r="O86" s="2"/>
      <c r="P86" s="4"/>
      <c r="Q86" s="2"/>
    </row>
    <row r="87" spans="1:17" ht="15" customHeight="1" x14ac:dyDescent="0.25">
      <c r="A87" s="182" t="s">
        <v>574</v>
      </c>
      <c r="B87" s="173"/>
      <c r="C87" s="173"/>
      <c r="D87" s="173"/>
      <c r="E87" s="12"/>
      <c r="F87" s="12"/>
      <c r="G87" s="12"/>
      <c r="H87" s="161"/>
      <c r="I87" s="161"/>
      <c r="J87" s="162"/>
      <c r="K87" s="88"/>
      <c r="L87" s="84"/>
      <c r="N87" s="2"/>
      <c r="O87" s="2"/>
      <c r="P87" s="4"/>
      <c r="Q87" s="2"/>
    </row>
    <row r="88" spans="1:17" ht="15" customHeight="1" x14ac:dyDescent="0.25">
      <c r="A88" s="63"/>
      <c r="B88" s="99"/>
      <c r="C88" s="99"/>
      <c r="D88" s="99"/>
      <c r="E88" s="12"/>
      <c r="F88" s="12"/>
      <c r="G88" s="12"/>
      <c r="H88" s="12"/>
      <c r="I88" s="12"/>
      <c r="J88" s="42"/>
      <c r="K88" s="88"/>
      <c r="L88" s="84"/>
      <c r="N88" s="2"/>
      <c r="O88" s="2"/>
      <c r="P88" s="4"/>
      <c r="Q88" s="2"/>
    </row>
    <row r="89" spans="1:17" s="24" customFormat="1" ht="15" customHeight="1" x14ac:dyDescent="0.25">
      <c r="A89" s="179" t="s">
        <v>571</v>
      </c>
      <c r="B89" s="180"/>
      <c r="C89" s="180"/>
      <c r="D89" s="180"/>
      <c r="E89" s="180"/>
      <c r="F89" s="180"/>
      <c r="G89" s="180"/>
      <c r="H89" s="180"/>
      <c r="I89" s="180"/>
      <c r="J89" s="181"/>
      <c r="K89" s="88"/>
      <c r="L89" s="87"/>
      <c r="N89" s="18"/>
      <c r="O89" s="18"/>
      <c r="P89" s="19"/>
      <c r="Q89" s="18"/>
    </row>
    <row r="90" spans="1:17" ht="15" customHeight="1" x14ac:dyDescent="0.25">
      <c r="A90" s="182" t="s">
        <v>568</v>
      </c>
      <c r="B90" s="173"/>
      <c r="C90" s="173"/>
      <c r="D90" s="173"/>
      <c r="E90" s="12"/>
      <c r="F90" s="12"/>
      <c r="G90" s="12"/>
      <c r="H90" s="161"/>
      <c r="I90" s="161"/>
      <c r="J90" s="162"/>
      <c r="K90" s="88"/>
      <c r="L90" s="84"/>
      <c r="N90" s="2"/>
      <c r="O90" s="2"/>
      <c r="P90" s="4"/>
      <c r="Q90" s="2"/>
    </row>
    <row r="91" spans="1:17" ht="15" customHeight="1" x14ac:dyDescent="0.25">
      <c r="A91" s="38"/>
      <c r="B91" s="12"/>
      <c r="C91" s="12"/>
      <c r="D91" s="12"/>
      <c r="E91" s="12"/>
      <c r="F91" s="12"/>
      <c r="G91" s="12"/>
      <c r="H91" s="12"/>
      <c r="I91" s="12"/>
      <c r="J91" s="42"/>
      <c r="K91" s="88"/>
      <c r="L91" s="84"/>
      <c r="N91" s="2"/>
      <c r="O91" s="2"/>
      <c r="P91" s="4"/>
      <c r="Q91" s="2"/>
    </row>
    <row r="92" spans="1:17" ht="15" customHeight="1" x14ac:dyDescent="0.25">
      <c r="A92" s="182" t="s">
        <v>569</v>
      </c>
      <c r="B92" s="173"/>
      <c r="C92" s="173"/>
      <c r="D92" s="173"/>
      <c r="E92" s="12"/>
      <c r="F92" s="12"/>
      <c r="G92" s="12"/>
      <c r="H92" s="161"/>
      <c r="I92" s="161"/>
      <c r="J92" s="162"/>
      <c r="K92" s="88"/>
      <c r="L92" s="84"/>
      <c r="N92" s="2"/>
      <c r="O92" s="2"/>
      <c r="P92" s="4"/>
      <c r="Q92" s="2"/>
    </row>
    <row r="93" spans="1:17" ht="15" customHeight="1" x14ac:dyDescent="0.25">
      <c r="A93" s="63"/>
      <c r="B93" s="99"/>
      <c r="C93" s="99"/>
      <c r="D93" s="99"/>
      <c r="E93" s="12"/>
      <c r="F93" s="12"/>
      <c r="G93" s="12"/>
      <c r="H93" s="12"/>
      <c r="I93" s="12"/>
      <c r="J93" s="42"/>
      <c r="K93" s="88"/>
      <c r="L93" s="84"/>
      <c r="N93" s="2"/>
      <c r="O93" s="2"/>
      <c r="P93" s="4"/>
      <c r="Q93" s="2"/>
    </row>
    <row r="94" spans="1:17" ht="15" customHeight="1" x14ac:dyDescent="0.25">
      <c r="A94" s="182" t="s">
        <v>570</v>
      </c>
      <c r="B94" s="173"/>
      <c r="C94" s="173"/>
      <c r="D94" s="173"/>
      <c r="E94" s="12"/>
      <c r="F94" s="12"/>
      <c r="G94" s="12"/>
      <c r="H94" s="161"/>
      <c r="I94" s="161"/>
      <c r="J94" s="162"/>
      <c r="K94" s="88"/>
      <c r="L94" s="84"/>
      <c r="N94" s="2"/>
      <c r="O94" s="2"/>
      <c r="P94" s="4"/>
      <c r="Q94" s="2"/>
    </row>
    <row r="95" spans="1:17" ht="15" customHeight="1" x14ac:dyDescent="0.25">
      <c r="A95" s="63"/>
      <c r="B95" s="99"/>
      <c r="C95" s="99"/>
      <c r="D95" s="99"/>
      <c r="E95" s="12"/>
      <c r="F95" s="12"/>
      <c r="G95" s="12"/>
      <c r="H95" s="12"/>
      <c r="I95" s="12"/>
      <c r="J95" s="42"/>
      <c r="K95" s="88"/>
      <c r="L95" s="84"/>
      <c r="N95" s="2"/>
      <c r="O95" s="2"/>
      <c r="P95" s="4"/>
      <c r="Q95" s="2"/>
    </row>
    <row r="96" spans="1:17" s="24" customFormat="1" ht="15" customHeight="1" x14ac:dyDescent="0.25">
      <c r="A96" s="167" t="s">
        <v>565</v>
      </c>
      <c r="B96" s="168"/>
      <c r="C96" s="168"/>
      <c r="D96" s="168"/>
      <c r="E96" s="168"/>
      <c r="F96" s="168"/>
      <c r="G96" s="168"/>
      <c r="H96" s="168"/>
      <c r="I96" s="168"/>
      <c r="J96" s="169"/>
      <c r="K96" s="23"/>
      <c r="L96" s="87"/>
      <c r="N96" s="18"/>
      <c r="O96" s="18"/>
      <c r="P96" s="19"/>
      <c r="Q96" s="18"/>
    </row>
    <row r="97" spans="1:19" ht="15" customHeight="1" x14ac:dyDescent="0.25">
      <c r="A97" s="170" t="s">
        <v>566</v>
      </c>
      <c r="B97" s="171"/>
      <c r="C97" s="171"/>
      <c r="D97" s="171"/>
      <c r="E97" s="12"/>
      <c r="F97" s="12"/>
      <c r="G97" s="12"/>
      <c r="H97" s="161"/>
      <c r="I97" s="161"/>
      <c r="J97" s="162"/>
      <c r="K97" s="88"/>
      <c r="L97" s="84"/>
      <c r="N97" s="2"/>
      <c r="O97" s="2"/>
      <c r="P97" s="4"/>
      <c r="Q97" s="2"/>
    </row>
    <row r="98" spans="1:19" ht="15" customHeight="1" x14ac:dyDescent="0.25">
      <c r="A98" s="172"/>
      <c r="B98" s="173"/>
      <c r="C98" s="173"/>
      <c r="D98" s="173"/>
      <c r="E98" s="12"/>
      <c r="F98" s="12"/>
      <c r="G98" s="12"/>
      <c r="H98" s="12"/>
      <c r="I98" s="12"/>
      <c r="J98" s="42"/>
      <c r="K98" s="88"/>
      <c r="L98" s="84"/>
      <c r="N98" s="2"/>
      <c r="O98" s="2"/>
      <c r="P98" s="4"/>
      <c r="Q98" s="2"/>
    </row>
    <row r="99" spans="1:19" ht="15" customHeight="1" x14ac:dyDescent="0.25">
      <c r="A99" s="174" t="s">
        <v>567</v>
      </c>
      <c r="B99" s="175"/>
      <c r="C99" s="175"/>
      <c r="D99" s="175"/>
      <c r="E99" s="12"/>
      <c r="F99" s="12"/>
      <c r="G99" s="12"/>
      <c r="H99" s="176"/>
      <c r="I99" s="176"/>
      <c r="J99" s="177"/>
      <c r="K99" s="88"/>
      <c r="L99" s="84"/>
      <c r="N99" s="2"/>
      <c r="O99" s="2"/>
      <c r="P99" s="4"/>
      <c r="Q99" s="2"/>
    </row>
    <row r="100" spans="1:19" ht="19.5" customHeight="1" x14ac:dyDescent="0.25">
      <c r="A100" s="174"/>
      <c r="B100" s="175"/>
      <c r="C100" s="175"/>
      <c r="D100" s="175"/>
      <c r="E100" s="12"/>
      <c r="F100" s="12"/>
      <c r="G100" s="12"/>
      <c r="H100" s="176"/>
      <c r="I100" s="176"/>
      <c r="J100" s="177"/>
      <c r="K100" s="88"/>
      <c r="L100" s="84"/>
      <c r="N100" s="2"/>
      <c r="O100" s="2"/>
      <c r="P100" s="4"/>
      <c r="Q100" s="2"/>
    </row>
    <row r="101" spans="1:19" ht="48" customHeight="1" x14ac:dyDescent="0.25">
      <c r="A101" s="165" t="s">
        <v>564</v>
      </c>
      <c r="B101" s="166"/>
      <c r="C101" s="166"/>
      <c r="D101" s="166"/>
      <c r="E101" s="166"/>
      <c r="F101" s="166"/>
      <c r="G101" s="166"/>
      <c r="H101" s="166"/>
      <c r="I101" s="166"/>
      <c r="J101" s="178"/>
      <c r="K101" s="88"/>
      <c r="L101" s="84"/>
      <c r="N101" s="2"/>
      <c r="O101" s="2"/>
      <c r="P101" s="4"/>
    </row>
    <row r="102" spans="1:19" s="25" customFormat="1" ht="22.5" customHeight="1" x14ac:dyDescent="0.2">
      <c r="A102" s="156" t="s">
        <v>563</v>
      </c>
      <c r="B102" s="157"/>
      <c r="C102" s="157"/>
      <c r="D102" s="157"/>
      <c r="E102" s="157"/>
      <c r="F102" s="157"/>
      <c r="G102" s="157"/>
      <c r="H102" s="157"/>
      <c r="I102" s="157"/>
      <c r="J102" s="158"/>
      <c r="K102" s="40"/>
      <c r="L102" s="41"/>
      <c r="N102" s="17"/>
      <c r="O102" s="17"/>
      <c r="P102" s="16"/>
    </row>
    <row r="103" spans="1:19" s="11" customFormat="1" ht="15" customHeight="1" x14ac:dyDescent="0.25">
      <c r="A103" s="38" t="s">
        <v>562</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561</v>
      </c>
      <c r="B104" s="12"/>
      <c r="C104" s="25"/>
      <c r="D104" s="12"/>
      <c r="E104" s="150"/>
      <c r="F104" s="151"/>
      <c r="G104" s="102" t="s">
        <v>559</v>
      </c>
      <c r="H104" s="161"/>
      <c r="I104" s="161"/>
      <c r="J104" s="162"/>
      <c r="K104" s="44"/>
      <c r="L104" s="45"/>
      <c r="N104" s="15"/>
      <c r="O104" s="15"/>
      <c r="P104" s="13"/>
    </row>
    <row r="105" spans="1:19" s="1" customFormat="1" ht="15" customHeight="1" x14ac:dyDescent="0.2">
      <c r="A105" s="46"/>
      <c r="B105" s="100"/>
      <c r="C105" s="100"/>
      <c r="D105" s="100"/>
      <c r="E105" s="159"/>
      <c r="F105" s="160"/>
      <c r="G105" s="100"/>
      <c r="H105" s="100"/>
      <c r="I105" s="100"/>
      <c r="J105" s="42"/>
      <c r="K105" s="44"/>
      <c r="L105" s="45"/>
      <c r="N105" s="15"/>
      <c r="O105" s="15"/>
      <c r="P105" s="13"/>
    </row>
    <row r="106" spans="1:19" s="25" customFormat="1" ht="15" customHeight="1" x14ac:dyDescent="0.2">
      <c r="A106" s="147" t="s">
        <v>353</v>
      </c>
      <c r="B106" s="148"/>
      <c r="C106" s="148"/>
      <c r="D106" s="148"/>
      <c r="E106" s="148"/>
      <c r="F106" s="148"/>
      <c r="G106" s="148"/>
      <c r="H106" s="148"/>
      <c r="I106" s="148"/>
      <c r="J106" s="149"/>
      <c r="K106" s="44"/>
      <c r="L106" s="41"/>
      <c r="N106" s="17"/>
      <c r="O106" s="17"/>
      <c r="P106" s="16"/>
    </row>
    <row r="107" spans="1:19" s="1" customFormat="1" ht="15" customHeight="1" x14ac:dyDescent="0.2">
      <c r="A107" s="34" t="s">
        <v>578</v>
      </c>
      <c r="B107" s="98"/>
      <c r="C107" s="98"/>
      <c r="D107" s="98"/>
      <c r="E107" s="98"/>
      <c r="F107" s="98"/>
      <c r="G107" s="98"/>
      <c r="H107" s="98"/>
      <c r="I107" s="98"/>
      <c r="J107" s="35"/>
      <c r="K107" s="44"/>
      <c r="L107" s="45"/>
      <c r="N107" s="15"/>
      <c r="O107" s="15"/>
      <c r="P107" s="13"/>
    </row>
    <row r="108" spans="1:19" s="1" customFormat="1" ht="15" customHeight="1" x14ac:dyDescent="0.2">
      <c r="A108" s="163" t="s">
        <v>560</v>
      </c>
      <c r="B108" s="164"/>
      <c r="C108" s="164"/>
      <c r="D108" s="101"/>
      <c r="E108" s="150"/>
      <c r="F108" s="151"/>
      <c r="G108" s="102" t="s">
        <v>559</v>
      </c>
      <c r="H108" s="161"/>
      <c r="I108" s="161"/>
      <c r="J108" s="162"/>
      <c r="K108" s="44"/>
      <c r="L108" s="45"/>
      <c r="N108" s="15"/>
      <c r="O108" s="15"/>
      <c r="P108" s="13"/>
    </row>
    <row r="109" spans="1:19" s="1" customFormat="1" ht="15" customHeight="1" x14ac:dyDescent="0.2">
      <c r="A109" s="165"/>
      <c r="B109" s="166"/>
      <c r="C109" s="166"/>
      <c r="D109" s="12"/>
      <c r="E109" s="159"/>
      <c r="F109" s="160"/>
      <c r="G109" s="101"/>
      <c r="H109" s="101"/>
      <c r="I109" s="101"/>
      <c r="J109" s="42"/>
      <c r="K109" s="44"/>
      <c r="L109" s="45"/>
      <c r="N109" s="15"/>
      <c r="O109" s="15"/>
      <c r="P109" s="13"/>
    </row>
    <row r="110" spans="1:19" s="25" customFormat="1" ht="15" customHeight="1" x14ac:dyDescent="0.2">
      <c r="A110" s="147" t="s">
        <v>355</v>
      </c>
      <c r="B110" s="148"/>
      <c r="C110" s="148"/>
      <c r="D110" s="148"/>
      <c r="E110" s="148"/>
      <c r="F110" s="148"/>
      <c r="G110" s="148"/>
      <c r="H110" s="148"/>
      <c r="I110" s="148"/>
      <c r="J110" s="149"/>
      <c r="K110" s="44"/>
      <c r="L110" s="41"/>
      <c r="N110" s="17"/>
      <c r="O110" s="17"/>
      <c r="P110" s="16"/>
    </row>
    <row r="111" spans="1:19" s="1" customFormat="1" ht="15" customHeight="1" x14ac:dyDescent="0.2">
      <c r="A111" s="34" t="s">
        <v>558</v>
      </c>
      <c r="B111" s="101"/>
      <c r="C111" s="101"/>
      <c r="D111" s="101"/>
      <c r="E111" s="150"/>
      <c r="F111" s="151"/>
      <c r="G111" s="102" t="s">
        <v>559</v>
      </c>
      <c r="H111" s="154"/>
      <c r="I111" s="154"/>
      <c r="J111" s="155"/>
      <c r="K111" s="44"/>
      <c r="L111" s="45"/>
      <c r="N111" s="15"/>
      <c r="O111" s="15"/>
      <c r="P111" s="13"/>
    </row>
    <row r="112" spans="1:19" s="1" customFormat="1" ht="15" customHeight="1" thickBot="1" x14ac:dyDescent="0.25">
      <c r="A112" s="47"/>
      <c r="B112" s="48"/>
      <c r="C112" s="48"/>
      <c r="D112" s="48"/>
      <c r="E112" s="152"/>
      <c r="F112" s="153"/>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69"/>
      <c r="I115" s="69"/>
      <c r="N115" s="2"/>
      <c r="O115" s="2"/>
      <c r="P115" s="4"/>
    </row>
    <row r="116" spans="1:17" x14ac:dyDescent="0.25">
      <c r="G116" s="69"/>
      <c r="H116" s="69"/>
      <c r="I116" s="69"/>
      <c r="N116" s="2"/>
      <c r="O116" s="2"/>
      <c r="P116" s="4"/>
    </row>
    <row r="117" spans="1:17" x14ac:dyDescent="0.25">
      <c r="A117" s="79"/>
      <c r="B117" s="79"/>
      <c r="C117" s="79"/>
      <c r="D117" s="79"/>
      <c r="E117" s="79"/>
      <c r="F117" s="79"/>
      <c r="G117" s="79"/>
      <c r="H117" s="79"/>
      <c r="I117" s="79"/>
      <c r="N117" s="2"/>
      <c r="O117" s="2"/>
      <c r="P117" s="4"/>
    </row>
    <row r="118" spans="1:17" x14ac:dyDescent="0.25">
      <c r="A118" s="18"/>
      <c r="B118" s="17"/>
      <c r="C118" s="17"/>
      <c r="D118" s="17"/>
      <c r="E118" s="17"/>
      <c r="F118" s="17"/>
      <c r="G118" s="80"/>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QAeS1koqoQyEujMRbmWSOAlzioANqrAce7sZxkggIR1rkvprC3pE1uuZ3e2W1ZyXgILYxAZlH75tEyeSGLxiHg==" saltValue="6lf7sxl0jlQJYgJ+JFx1Sg==" spinCount="100000" sheet="1" formatCells="0" formatColumns="0" formatRows="0" insertColumns="0" insertRows="0" insertHyperlinks="0" deleteColumns="0" deleteRows="0" sort="0" autoFilter="0" pivotTables="0"/>
  <mergeCells count="155">
    <mergeCell ref="G7:J7"/>
    <mergeCell ref="B8:E8"/>
    <mergeCell ref="B9:E9"/>
    <mergeCell ref="B11:E11"/>
    <mergeCell ref="G11:J11"/>
    <mergeCell ref="B12:J13"/>
    <mergeCell ref="A1:J1"/>
    <mergeCell ref="A2:J2"/>
    <mergeCell ref="A3:J3"/>
    <mergeCell ref="A4:E4"/>
    <mergeCell ref="B19:E19"/>
    <mergeCell ref="F19:H19"/>
    <mergeCell ref="I19:J19"/>
    <mergeCell ref="L19:N19"/>
    <mergeCell ref="B20:E20"/>
    <mergeCell ref="F20:H20"/>
    <mergeCell ref="I20:J20"/>
    <mergeCell ref="A15:J15"/>
    <mergeCell ref="A16:J16"/>
    <mergeCell ref="A17:D17"/>
    <mergeCell ref="E17:J17"/>
    <mergeCell ref="B18:E18"/>
    <mergeCell ref="F18:H18"/>
    <mergeCell ref="I18:J18"/>
    <mergeCell ref="K4:K13"/>
    <mergeCell ref="B5:E5"/>
    <mergeCell ref="G5:J5"/>
    <mergeCell ref="B6:E6"/>
    <mergeCell ref="G6:J6"/>
    <mergeCell ref="B7:E7"/>
    <mergeCell ref="B24:E24"/>
    <mergeCell ref="F24:H24"/>
    <mergeCell ref="B25:E25"/>
    <mergeCell ref="A28:D28"/>
    <mergeCell ref="E28:J28"/>
    <mergeCell ref="A29:D29"/>
    <mergeCell ref="E29:J29"/>
    <mergeCell ref="B21:E21"/>
    <mergeCell ref="F21:H21"/>
    <mergeCell ref="I21:J21"/>
    <mergeCell ref="B22:E22"/>
    <mergeCell ref="F22:J22"/>
    <mergeCell ref="B23:E23"/>
    <mergeCell ref="F23:H23"/>
    <mergeCell ref="I23:J23"/>
    <mergeCell ref="A33:F33"/>
    <mergeCell ref="I33:J33"/>
    <mergeCell ref="A34:F34"/>
    <mergeCell ref="I34:J34"/>
    <mergeCell ref="A35:F35"/>
    <mergeCell ref="I35:J35"/>
    <mergeCell ref="A30:F30"/>
    <mergeCell ref="I30:J30"/>
    <mergeCell ref="A31:F31"/>
    <mergeCell ref="I31:J31"/>
    <mergeCell ref="A32:F32"/>
    <mergeCell ref="I32:J32"/>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46:D46"/>
    <mergeCell ref="H46:I46"/>
    <mergeCell ref="A47:D47"/>
    <mergeCell ref="H47:I47"/>
    <mergeCell ref="A48:D48"/>
    <mergeCell ref="H48:I48"/>
    <mergeCell ref="A43:D43"/>
    <mergeCell ref="H43:I43"/>
    <mergeCell ref="A44:D44"/>
    <mergeCell ref="H44:I44"/>
    <mergeCell ref="A45:D45"/>
    <mergeCell ref="H45:I45"/>
    <mergeCell ref="A49:J49"/>
    <mergeCell ref="A50:D50"/>
    <mergeCell ref="E50:J50"/>
    <mergeCell ref="A51:J51"/>
    <mergeCell ref="K51:K53"/>
    <mergeCell ref="A52:D53"/>
    <mergeCell ref="E52:E53"/>
    <mergeCell ref="F52:F53"/>
    <mergeCell ref="G52:G53"/>
    <mergeCell ref="H52:I53"/>
    <mergeCell ref="A57:D57"/>
    <mergeCell ref="H57:I57"/>
    <mergeCell ref="A58:D58"/>
    <mergeCell ref="H58:I58"/>
    <mergeCell ref="A59:D59"/>
    <mergeCell ref="H59:I59"/>
    <mergeCell ref="J52:J53"/>
    <mergeCell ref="A54:D54"/>
    <mergeCell ref="H54:I54"/>
    <mergeCell ref="A55:D55"/>
    <mergeCell ref="H55:I55"/>
    <mergeCell ref="A56:D56"/>
    <mergeCell ref="H56:I56"/>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83:D83"/>
    <mergeCell ref="H83:J83"/>
    <mergeCell ref="A85:D85"/>
    <mergeCell ref="H85:J85"/>
    <mergeCell ref="A87:D87"/>
    <mergeCell ref="H87:J87"/>
    <mergeCell ref="A69:G69"/>
    <mergeCell ref="H69:J69"/>
    <mergeCell ref="A70:J70"/>
    <mergeCell ref="A71:J71"/>
    <mergeCell ref="A72:J72"/>
    <mergeCell ref="A82:J82"/>
    <mergeCell ref="A96:J96"/>
    <mergeCell ref="A97:D98"/>
    <mergeCell ref="H97:J97"/>
    <mergeCell ref="A99:D100"/>
    <mergeCell ref="H99:J100"/>
    <mergeCell ref="A101:J101"/>
    <mergeCell ref="A89:J89"/>
    <mergeCell ref="A90:D90"/>
    <mergeCell ref="H90:J90"/>
    <mergeCell ref="A92:D92"/>
    <mergeCell ref="H92:J92"/>
    <mergeCell ref="A94:D94"/>
    <mergeCell ref="H94:J94"/>
    <mergeCell ref="A110:J110"/>
    <mergeCell ref="E111:F112"/>
    <mergeCell ref="H111:J111"/>
    <mergeCell ref="A102:J102"/>
    <mergeCell ref="E104:F105"/>
    <mergeCell ref="H104:J104"/>
    <mergeCell ref="A106:J106"/>
    <mergeCell ref="A108:C109"/>
    <mergeCell ref="E108:F109"/>
    <mergeCell ref="H108:J108"/>
  </mergeCells>
  <conditionalFormatting sqref="H31:H37">
    <cfRule type="expression" dxfId="34" priority="2">
      <formula>IF(B25="","",B25&lt;G21)</formula>
    </cfRule>
  </conditionalFormatting>
  <conditionalFormatting sqref="K2">
    <cfRule type="expression" dxfId="33" priority="1">
      <formula>IF(E1048572="","",E1048572&lt;J1048568)</formula>
    </cfRule>
  </conditionalFormatting>
  <conditionalFormatting sqref="K31:K37">
    <cfRule type="expression" dxfId="32" priority="3">
      <formula>AND($H31&lt;&gt;"",$I31&lt;&gt;"",$K$2&lt;&gt;"",$H31+$I31&gt;=$K$2)</formula>
    </cfRule>
  </conditionalFormatting>
  <conditionalFormatting sqref="K41:K48">
    <cfRule type="expression" dxfId="31" priority="4">
      <formula>AND($F41&lt;&gt;"",$G41&gt;0,$K$2&lt;&gt;"",$F41+$G41&gt;=$K$2)</formula>
    </cfRule>
  </conditionalFormatting>
  <conditionalFormatting sqref="K54:K61">
    <cfRule type="expression" dxfId="30" priority="5">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7409"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7410"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7411"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7412"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7413"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7414" r:id="rId9" name="Selectievakje 94">
              <controlPr locked="0" defaultSize="0" autoFill="0" autoLine="0" autoPict="0">
                <anchor moveWithCells="1">
                  <from>
                    <xdr:col>4</xdr:col>
                    <xdr:colOff>6350</xdr:colOff>
                    <xdr:row>84</xdr:row>
                    <xdr:rowOff>158750</xdr:rowOff>
                  </from>
                  <to>
                    <xdr:col>4</xdr:col>
                    <xdr:colOff>501650</xdr:colOff>
                    <xdr:row>85</xdr:row>
                    <xdr:rowOff>139700</xdr:rowOff>
                  </to>
                </anchor>
              </controlPr>
            </control>
          </mc:Choice>
        </mc:AlternateContent>
        <mc:AlternateContent xmlns:mc="http://schemas.openxmlformats.org/markup-compatibility/2006">
          <mc:Choice Requires="x14">
            <control shapeId="17415" r:id="rId10" name="Selectievakje 95">
              <controlPr locked="0" defaultSize="0" autoFill="0" autoLine="0" autoPict="0">
                <anchor moveWithCells="1">
                  <from>
                    <xdr:col>4</xdr:col>
                    <xdr:colOff>6350</xdr:colOff>
                    <xdr:row>86</xdr:row>
                    <xdr:rowOff>6350</xdr:rowOff>
                  </from>
                  <to>
                    <xdr:col>6</xdr:col>
                    <xdr:colOff>577850</xdr:colOff>
                    <xdr:row>86</xdr:row>
                    <xdr:rowOff>177800</xdr:rowOff>
                  </to>
                </anchor>
              </controlPr>
            </control>
          </mc:Choice>
        </mc:AlternateContent>
        <mc:AlternateContent xmlns:mc="http://schemas.openxmlformats.org/markup-compatibility/2006">
          <mc:Choice Requires="x14">
            <control shapeId="17416" r:id="rId11" name="Vervolgkeuzelijst 110">
              <controlPr locked="0" defaultSize="0" autoLine="0" autoPict="0">
                <anchor moveWithCells="1">
                  <from>
                    <xdr:col>6</xdr:col>
                    <xdr:colOff>577850</xdr:colOff>
                    <xdr:row>72</xdr:row>
                    <xdr:rowOff>177800</xdr:rowOff>
                  </from>
                  <to>
                    <xdr:col>9</xdr:col>
                    <xdr:colOff>539750</xdr:colOff>
                    <xdr:row>73</xdr:row>
                    <xdr:rowOff>177800</xdr:rowOff>
                  </to>
                </anchor>
              </controlPr>
            </control>
          </mc:Choice>
        </mc:AlternateContent>
        <mc:AlternateContent xmlns:mc="http://schemas.openxmlformats.org/markup-compatibility/2006">
          <mc:Choice Requires="x14">
            <control shapeId="17417"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7418"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7419" r:id="rId14" name="Selectievakje 122">
              <controlPr locked="0" defaultSize="0" autoFill="0" autoLine="0" autoPict="0">
                <anchor moveWithCells="1">
                  <from>
                    <xdr:col>4</xdr:col>
                    <xdr:colOff>6350</xdr:colOff>
                    <xdr:row>98</xdr:row>
                    <xdr:rowOff>0</xdr:rowOff>
                  </from>
                  <to>
                    <xdr:col>6</xdr:col>
                    <xdr:colOff>577850</xdr:colOff>
                    <xdr:row>98</xdr:row>
                    <xdr:rowOff>177800</xdr:rowOff>
                  </to>
                </anchor>
              </controlPr>
            </control>
          </mc:Choice>
        </mc:AlternateContent>
        <mc:AlternateContent xmlns:mc="http://schemas.openxmlformats.org/markup-compatibility/2006">
          <mc:Choice Requires="x14">
            <control shapeId="17420"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7421"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7422" r:id="rId17" name="Selectievakje 128">
              <controlPr locked="0" defaultSize="0" autoFill="0" autoLine="0" autoPict="0">
                <anchor moveWithCells="1">
                  <from>
                    <xdr:col>4</xdr:col>
                    <xdr:colOff>6350</xdr:colOff>
                    <xdr:row>74</xdr:row>
                    <xdr:rowOff>25400</xdr:rowOff>
                  </from>
                  <to>
                    <xdr:col>5</xdr:col>
                    <xdr:colOff>495300</xdr:colOff>
                    <xdr:row>76</xdr:row>
                    <xdr:rowOff>25400</xdr:rowOff>
                  </to>
                </anchor>
              </controlPr>
            </control>
          </mc:Choice>
        </mc:AlternateContent>
        <mc:AlternateContent xmlns:mc="http://schemas.openxmlformats.org/markup-compatibility/2006">
          <mc:Choice Requires="x14">
            <control shapeId="17423"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7424" r:id="rId19" name="Vervolgkeuzelijst 130">
              <controlPr locked="0" defaultSize="0" autoLine="0" autoPict="0">
                <anchor moveWithCells="1">
                  <from>
                    <xdr:col>6</xdr:col>
                    <xdr:colOff>596900</xdr:colOff>
                    <xdr:row>75</xdr:row>
                    <xdr:rowOff>190500</xdr:rowOff>
                  </from>
                  <to>
                    <xdr:col>9</xdr:col>
                    <xdr:colOff>539750</xdr:colOff>
                    <xdr:row>76</xdr:row>
                    <xdr:rowOff>177800</xdr:rowOff>
                  </to>
                </anchor>
              </controlPr>
            </control>
          </mc:Choice>
        </mc:AlternateContent>
        <mc:AlternateContent xmlns:mc="http://schemas.openxmlformats.org/markup-compatibility/2006">
          <mc:Choice Requires="x14">
            <control shapeId="17425"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7426" r:id="rId21" name="Selectievakje 154">
              <controlPr locked="0" defaultSize="0" autoFill="0" autoLine="0" autoPict="0">
                <anchor moveWithCells="1">
                  <from>
                    <xdr:col>2</xdr:col>
                    <xdr:colOff>107950</xdr:colOff>
                    <xdr:row>63</xdr:row>
                    <xdr:rowOff>0</xdr:rowOff>
                  </from>
                  <to>
                    <xdr:col>4</xdr:col>
                    <xdr:colOff>444500</xdr:colOff>
                    <xdr:row>63</xdr:row>
                    <xdr:rowOff>177800</xdr:rowOff>
                  </to>
                </anchor>
              </controlPr>
            </control>
          </mc:Choice>
        </mc:AlternateContent>
        <mc:AlternateContent xmlns:mc="http://schemas.openxmlformats.org/markup-compatibility/2006">
          <mc:Choice Requires="x14">
            <control shapeId="17427" r:id="rId22" name="Selectievakje 155">
              <controlPr locked="0" defaultSize="0" autoFill="0" autoLine="0" autoPict="0">
                <anchor moveWithCells="1">
                  <from>
                    <xdr:col>1</xdr:col>
                    <xdr:colOff>0</xdr:colOff>
                    <xdr:row>66</xdr:row>
                    <xdr:rowOff>0</xdr:rowOff>
                  </from>
                  <to>
                    <xdr:col>3</xdr:col>
                    <xdr:colOff>101600</xdr:colOff>
                    <xdr:row>66</xdr:row>
                    <xdr:rowOff>177800</xdr:rowOff>
                  </to>
                </anchor>
              </controlPr>
            </control>
          </mc:Choice>
        </mc:AlternateContent>
        <mc:AlternateContent xmlns:mc="http://schemas.openxmlformats.org/markup-compatibility/2006">
          <mc:Choice Requires="x14">
            <control shapeId="17428" r:id="rId23" name="Selectievakje 156">
              <controlPr locked="0" defaultSize="0" autoFill="0" autoLine="0" autoPict="0">
                <anchor moveWithCells="1">
                  <from>
                    <xdr:col>2</xdr:col>
                    <xdr:colOff>107950</xdr:colOff>
                    <xdr:row>66</xdr:row>
                    <xdr:rowOff>0</xdr:rowOff>
                  </from>
                  <to>
                    <xdr:col>4</xdr:col>
                    <xdr:colOff>444500</xdr:colOff>
                    <xdr:row>66</xdr:row>
                    <xdr:rowOff>177800</xdr:rowOff>
                  </to>
                </anchor>
              </controlPr>
            </control>
          </mc:Choice>
        </mc:AlternateContent>
        <mc:AlternateContent xmlns:mc="http://schemas.openxmlformats.org/markup-compatibility/2006">
          <mc:Choice Requires="x14">
            <control shapeId="17429"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177800</xdr:rowOff>
                  </to>
                </anchor>
              </controlPr>
            </control>
          </mc:Choice>
        </mc:AlternateContent>
        <mc:AlternateContent xmlns:mc="http://schemas.openxmlformats.org/markup-compatibility/2006">
          <mc:Choice Requires="x14">
            <control shapeId="17430" r:id="rId25" name="Selectievakje 151">
              <controlPr locked="0" defaultSize="0" autoFill="0" autoLine="0" autoPict="0">
                <anchor moveWithCells="1">
                  <from>
                    <xdr:col>4</xdr:col>
                    <xdr:colOff>533400</xdr:colOff>
                    <xdr:row>106</xdr:row>
                    <xdr:rowOff>0</xdr:rowOff>
                  </from>
                  <to>
                    <xdr:col>5</xdr:col>
                    <xdr:colOff>254000</xdr:colOff>
                    <xdr:row>107</xdr:row>
                    <xdr:rowOff>0</xdr:rowOff>
                  </to>
                </anchor>
              </controlPr>
            </control>
          </mc:Choice>
        </mc:AlternateContent>
        <mc:AlternateContent xmlns:mc="http://schemas.openxmlformats.org/markup-compatibility/2006">
          <mc:Choice Requires="x14">
            <control shapeId="17431"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7432"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7433"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7434" r:id="rId29" name="Check Box 26">
              <controlPr locked="0" defaultSize="0" autoFill="0" autoLine="0" autoPict="0">
                <anchor moveWithCells="1">
                  <from>
                    <xdr:col>4</xdr:col>
                    <xdr:colOff>6350</xdr:colOff>
                    <xdr:row>91</xdr:row>
                    <xdr:rowOff>158750</xdr:rowOff>
                  </from>
                  <to>
                    <xdr:col>4</xdr:col>
                    <xdr:colOff>501650</xdr:colOff>
                    <xdr:row>92</xdr:row>
                    <xdr:rowOff>139700</xdr:rowOff>
                  </to>
                </anchor>
              </controlPr>
            </control>
          </mc:Choice>
        </mc:AlternateContent>
        <mc:AlternateContent xmlns:mc="http://schemas.openxmlformats.org/markup-compatibility/2006">
          <mc:Choice Requires="x14">
            <control shapeId="17435" r:id="rId30" name="Check Box 27">
              <controlPr locked="0" defaultSize="0" autoFill="0" autoLine="0" autoPict="0">
                <anchor moveWithCells="1">
                  <from>
                    <xdr:col>4</xdr:col>
                    <xdr:colOff>6350</xdr:colOff>
                    <xdr:row>93</xdr:row>
                    <xdr:rowOff>6350</xdr:rowOff>
                  </from>
                  <to>
                    <xdr:col>6</xdr:col>
                    <xdr:colOff>577850</xdr:colOff>
                    <xdr:row>93</xdr:row>
                    <xdr:rowOff>177800</xdr:rowOff>
                  </to>
                </anchor>
              </controlPr>
            </control>
          </mc:Choice>
        </mc:AlternateContent>
        <mc:AlternateContent xmlns:mc="http://schemas.openxmlformats.org/markup-compatibility/2006">
          <mc:Choice Requires="x14">
            <control shapeId="17436"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7437" r:id="rId32" name="Check Box 29">
              <controlPr locked="0" defaultSize="0" autoFill="0" autoLine="0" autoPict="0">
                <anchor moveWithCells="1">
                  <from>
                    <xdr:col>6</xdr:col>
                    <xdr:colOff>825500</xdr:colOff>
                    <xdr:row>105</xdr:row>
                    <xdr:rowOff>177800</xdr:rowOff>
                  </from>
                  <to>
                    <xdr:col>7</xdr:col>
                    <xdr:colOff>374650</xdr:colOff>
                    <xdr:row>106</xdr:row>
                    <xdr:rowOff>184150</xdr:rowOff>
                  </to>
                </anchor>
              </controlPr>
            </control>
          </mc:Choice>
        </mc:AlternateContent>
        <mc:AlternateContent xmlns:mc="http://schemas.openxmlformats.org/markup-compatibility/2006">
          <mc:Choice Requires="x14">
            <control shapeId="17438" r:id="rId33" name="Check Box 30">
              <controlPr locked="0" defaultSize="0" autoFill="0" autoLine="0" autoPict="0">
                <anchor moveWithCells="1">
                  <from>
                    <xdr:col>7</xdr:col>
                    <xdr:colOff>31750</xdr:colOff>
                    <xdr:row>67</xdr:row>
                    <xdr:rowOff>571500</xdr:rowOff>
                  </from>
                  <to>
                    <xdr:col>7</xdr:col>
                    <xdr:colOff>425450</xdr:colOff>
                    <xdr:row>68</xdr:row>
                    <xdr:rowOff>254000</xdr:rowOff>
                  </to>
                </anchor>
              </controlPr>
            </control>
          </mc:Choice>
        </mc:AlternateContent>
        <mc:AlternateContent xmlns:mc="http://schemas.openxmlformats.org/markup-compatibility/2006">
          <mc:Choice Requires="x14">
            <control shapeId="17439" r:id="rId34" name="Check Box 31">
              <controlPr locked="0" defaultSize="0" autoFill="0" autoLine="0" autoPict="0">
                <anchor moveWithCells="1">
                  <from>
                    <xdr:col>7</xdr:col>
                    <xdr:colOff>381000</xdr:colOff>
                    <xdr:row>67</xdr:row>
                    <xdr:rowOff>571500</xdr:rowOff>
                  </from>
                  <to>
                    <xdr:col>8</xdr:col>
                    <xdr:colOff>38100</xdr:colOff>
                    <xdr:row>68</xdr:row>
                    <xdr:rowOff>254000</xdr:rowOff>
                  </to>
                </anchor>
              </controlPr>
            </control>
          </mc:Choice>
        </mc:AlternateContent>
        <mc:AlternateContent xmlns:mc="http://schemas.openxmlformats.org/markup-compatibility/2006">
          <mc:Choice Requires="x14">
            <control shapeId="17440" r:id="rId35" name="Check Box 32">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17441" r:id="rId36" name="Check Box 33">
              <controlPr locked="0" defaultSize="0" autoFill="0" autoLine="0" autoPict="0">
                <anchor moveWithCells="1">
                  <from>
                    <xdr:col>7</xdr:col>
                    <xdr:colOff>425450</xdr:colOff>
                    <xdr:row>48</xdr:row>
                    <xdr:rowOff>0</xdr:rowOff>
                  </from>
                  <to>
                    <xdr:col>8</xdr:col>
                    <xdr:colOff>63500</xdr:colOff>
                    <xdr:row>49</xdr:row>
                    <xdr:rowOff>25400</xdr:rowOff>
                  </to>
                </anchor>
              </controlPr>
            </control>
          </mc:Choice>
        </mc:AlternateContent>
        <mc:AlternateContent xmlns:mc="http://schemas.openxmlformats.org/markup-compatibility/2006">
          <mc:Choice Requires="x14">
            <control shapeId="17442" r:id="rId37" name="Check Box 34">
              <controlPr locked="0" defaultSize="0" autoFill="0" autoLine="0" autoPict="0">
                <anchor moveWithCells="1">
                  <from>
                    <xdr:col>4</xdr:col>
                    <xdr:colOff>6350</xdr:colOff>
                    <xdr:row>77</xdr:row>
                    <xdr:rowOff>31750</xdr:rowOff>
                  </from>
                  <to>
                    <xdr:col>8</xdr:col>
                    <xdr:colOff>234950</xdr:colOff>
                    <xdr:row>79</xdr:row>
                    <xdr:rowOff>25400</xdr:rowOff>
                  </to>
                </anchor>
              </controlPr>
            </control>
          </mc:Choice>
        </mc:AlternateContent>
        <mc:AlternateContent xmlns:mc="http://schemas.openxmlformats.org/markup-compatibility/2006">
          <mc:Choice Requires="x14">
            <control shapeId="17443" r:id="rId38" name="Check Box 35">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17444" r:id="rId39" name="Check Box 36">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17445" r:id="rId40" name="Selectievakje 141">
              <controlPr locked="0" defaultSize="0" autoFill="0" autoLine="0" autoPict="0">
                <anchor moveWithCells="1">
                  <from>
                    <xdr:col>8</xdr:col>
                    <xdr:colOff>374650</xdr:colOff>
                    <xdr:row>22</xdr:row>
                    <xdr:rowOff>177800</xdr:rowOff>
                  </from>
                  <to>
                    <xdr:col>9</xdr:col>
                    <xdr:colOff>311150</xdr:colOff>
                    <xdr:row>24</xdr:row>
                    <xdr:rowOff>25400</xdr:rowOff>
                  </to>
                </anchor>
              </controlPr>
            </control>
          </mc:Choice>
        </mc:AlternateContent>
        <mc:AlternateContent xmlns:mc="http://schemas.openxmlformats.org/markup-compatibility/2006">
          <mc:Choice Requires="x14">
            <control shapeId="17446"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AA4AA068-457A-4C3C-8FF4-D3046CDF53CF}">
          <x14:formula1>
            <xm:f>'Products + withdrawal period'!$L$2:$L$16</xm:f>
          </x14:formula1>
          <xm:sqref>F54:F58</xm:sqref>
        </x14:dataValidation>
        <x14:dataValidation type="list" allowBlank="1" showInputMessage="1" showErrorMessage="1" xr:uid="{0809F8D7-9BE8-4DF9-907D-CFC27C7BA5AD}">
          <x14:formula1>
            <xm:f>'Products + withdrawal period'!$D$2:$D$74</xm:f>
          </x14:formula1>
          <xm:sqref>A41:D45</xm:sqref>
        </x14:dataValidation>
        <x14:dataValidation type="list" allowBlank="1" showInputMessage="1" showErrorMessage="1" xr:uid="{186D31F3-074F-4ABD-9301-B59FDEBB3483}">
          <x14:formula1>
            <xm:f>'Products + withdrawal period'!$A$2:$A$19</xm:f>
          </x14:formula1>
          <xm:sqref>A31:F34</xm:sqref>
        </x14:dataValidation>
        <x14:dataValidation type="list" allowBlank="1" showInputMessage="1" showErrorMessage="1" xr:uid="{E1F49F21-DAEE-4D95-AAD3-EDABB1086A23}">
          <x14:formula1>
            <xm:f>'Products + withdrawal period'!$G$2:$G$63</xm:f>
          </x14:formula1>
          <xm:sqref>A54:D58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08BE4-4090-43FC-B601-9B74983667AA}">
  <sheetPr>
    <pageSetUpPr fitToPage="1"/>
  </sheetPr>
  <dimension ref="A1:S127"/>
  <sheetViews>
    <sheetView zoomScale="110" zoomScaleNormal="110" zoomScaleSheetLayoutView="100" zoomScalePageLayoutView="20" workbookViewId="0">
      <selection sqref="A1:J1"/>
    </sheetView>
  </sheetViews>
  <sheetFormatPr defaultColWidth="9.08984375" defaultRowHeight="12.5" x14ac:dyDescent="0.25"/>
  <cols>
    <col min="1" max="1" width="15.36328125" style="92" customWidth="1"/>
    <col min="2" max="2" width="7.453125" style="92" customWidth="1"/>
    <col min="3" max="3" width="6.08984375" style="92" customWidth="1"/>
    <col min="4" max="4" width="3.6328125" style="92" customWidth="1"/>
    <col min="5" max="5" width="9.6328125" style="92" customWidth="1"/>
    <col min="6" max="6" width="11.08984375" style="92" customWidth="1"/>
    <col min="7" max="7" width="12.08984375" style="92" customWidth="1"/>
    <col min="8" max="8" width="13.453125" style="92" customWidth="1"/>
    <col min="9" max="9" width="7.54296875" style="92" customWidth="1"/>
    <col min="10" max="10" width="10.08984375" style="92" customWidth="1"/>
    <col min="11" max="11" width="14.36328125" style="92" customWidth="1"/>
    <col min="12" max="12" width="73.90625" style="85" bestFit="1" customWidth="1"/>
    <col min="13" max="13" width="1.90625" style="85" customWidth="1"/>
    <col min="14" max="14" width="22" style="85" customWidth="1"/>
    <col min="15" max="16" width="2.6328125" style="85" customWidth="1"/>
    <col min="17" max="17" width="22.90625" style="85" customWidth="1"/>
    <col min="18" max="19" width="9.08984375" style="85" customWidth="1"/>
    <col min="20" max="16384" width="9.08984375" style="85"/>
  </cols>
  <sheetData>
    <row r="1" spans="1:12" ht="23" x14ac:dyDescent="0.25">
      <c r="A1" s="281" t="s">
        <v>580</v>
      </c>
      <c r="B1" s="282"/>
      <c r="C1" s="282"/>
      <c r="D1" s="282"/>
      <c r="E1" s="282"/>
      <c r="F1" s="282"/>
      <c r="G1" s="282"/>
      <c r="H1" s="282"/>
      <c r="I1" s="282"/>
      <c r="J1" s="283"/>
      <c r="K1" s="29" t="s">
        <v>303</v>
      </c>
      <c r="L1" s="84"/>
    </row>
    <row r="2" spans="1:12" ht="12.75" customHeight="1" x14ac:dyDescent="0.25">
      <c r="A2" s="191" t="s">
        <v>506</v>
      </c>
      <c r="B2" s="192"/>
      <c r="C2" s="192"/>
      <c r="D2" s="192"/>
      <c r="E2" s="192"/>
      <c r="F2" s="192"/>
      <c r="G2" s="192"/>
      <c r="H2" s="192"/>
      <c r="I2" s="192"/>
      <c r="J2" s="193"/>
      <c r="K2" s="72" t="s">
        <v>262</v>
      </c>
      <c r="L2" s="84"/>
    </row>
    <row r="3" spans="1:12" s="24" customFormat="1" ht="6" customHeight="1" x14ac:dyDescent="0.25">
      <c r="A3" s="284"/>
      <c r="B3" s="285"/>
      <c r="C3" s="285"/>
      <c r="D3" s="285"/>
      <c r="E3" s="285"/>
      <c r="F3" s="285"/>
      <c r="G3" s="285"/>
      <c r="H3" s="285"/>
      <c r="I3" s="285"/>
      <c r="J3" s="286"/>
      <c r="K3" s="86"/>
      <c r="L3" s="87"/>
    </row>
    <row r="4" spans="1:12" s="24" customFormat="1" ht="12.75" customHeight="1" x14ac:dyDescent="0.25">
      <c r="A4" s="284" t="s">
        <v>511</v>
      </c>
      <c r="B4" s="285"/>
      <c r="C4" s="285"/>
      <c r="D4" s="285"/>
      <c r="E4" s="285"/>
      <c r="F4" s="95"/>
      <c r="G4" s="95"/>
      <c r="H4" s="95"/>
      <c r="I4" s="95"/>
      <c r="J4" s="71"/>
      <c r="K4" s="303"/>
      <c r="L4" s="87"/>
    </row>
    <row r="5" spans="1:12" ht="12.75" customHeight="1" x14ac:dyDescent="0.25">
      <c r="A5" s="66" t="s">
        <v>512</v>
      </c>
      <c r="B5" s="246"/>
      <c r="C5" s="244"/>
      <c r="D5" s="244"/>
      <c r="E5" s="245"/>
      <c r="F5" s="93" t="s">
        <v>507</v>
      </c>
      <c r="G5" s="304"/>
      <c r="H5" s="304"/>
      <c r="I5" s="304"/>
      <c r="J5" s="305"/>
      <c r="K5" s="303"/>
      <c r="L5" s="84"/>
    </row>
    <row r="6" spans="1:12" ht="12.75" customHeight="1" x14ac:dyDescent="0.25">
      <c r="A6" s="70" t="s">
        <v>513</v>
      </c>
      <c r="B6" s="246"/>
      <c r="C6" s="244"/>
      <c r="D6" s="244"/>
      <c r="E6" s="245"/>
      <c r="F6" s="93" t="s">
        <v>192</v>
      </c>
      <c r="G6" s="306"/>
      <c r="H6" s="306"/>
      <c r="I6" s="306"/>
      <c r="J6" s="307"/>
      <c r="K6" s="303"/>
      <c r="L6" s="84"/>
    </row>
    <row r="7" spans="1:12" ht="12.75" customHeight="1" x14ac:dyDescent="0.25">
      <c r="A7" s="70" t="s">
        <v>514</v>
      </c>
      <c r="B7" s="206"/>
      <c r="C7" s="206"/>
      <c r="D7" s="206"/>
      <c r="E7" s="206"/>
      <c r="F7" s="93" t="s">
        <v>184</v>
      </c>
      <c r="G7" s="304"/>
      <c r="H7" s="304"/>
      <c r="I7" s="304"/>
      <c r="J7" s="305"/>
      <c r="K7" s="303"/>
      <c r="L7" s="84"/>
    </row>
    <row r="8" spans="1:12" ht="12.75" customHeight="1" x14ac:dyDescent="0.25">
      <c r="A8" s="59"/>
      <c r="B8" s="206"/>
      <c r="C8" s="206"/>
      <c r="D8" s="206"/>
      <c r="E8" s="206"/>
      <c r="F8" s="6"/>
      <c r="G8" s="6"/>
      <c r="H8" s="6"/>
      <c r="I8" s="6"/>
      <c r="J8" s="32"/>
      <c r="K8" s="303"/>
      <c r="L8" s="84"/>
    </row>
    <row r="9" spans="1:12" ht="12" customHeight="1" x14ac:dyDescent="0.25">
      <c r="A9" s="59"/>
      <c r="B9" s="206"/>
      <c r="C9" s="206"/>
      <c r="D9" s="206"/>
      <c r="E9" s="206"/>
      <c r="F9" s="6"/>
      <c r="G9" s="6"/>
      <c r="H9" s="6"/>
      <c r="I9" s="6"/>
      <c r="J9" s="32"/>
      <c r="K9" s="303"/>
      <c r="L9" s="84"/>
    </row>
    <row r="10" spans="1:12" s="24" customFormat="1" x14ac:dyDescent="0.25">
      <c r="A10" s="33" t="s">
        <v>508</v>
      </c>
      <c r="B10" s="6"/>
      <c r="C10" s="6"/>
      <c r="D10" s="6"/>
      <c r="E10" s="6"/>
      <c r="F10" s="6"/>
      <c r="G10" s="6"/>
      <c r="H10" s="6"/>
      <c r="I10" s="6"/>
      <c r="J10" s="32"/>
      <c r="K10" s="303"/>
      <c r="L10" s="87"/>
    </row>
    <row r="11" spans="1:12" s="24" customFormat="1" x14ac:dyDescent="0.25">
      <c r="A11" s="70" t="s">
        <v>510</v>
      </c>
      <c r="B11" s="308"/>
      <c r="C11" s="308"/>
      <c r="D11" s="308"/>
      <c r="E11" s="308"/>
      <c r="F11" s="93" t="s">
        <v>507</v>
      </c>
      <c r="G11" s="304"/>
      <c r="H11" s="304"/>
      <c r="I11" s="304"/>
      <c r="J11" s="305"/>
      <c r="K11" s="303"/>
      <c r="L11" s="87"/>
    </row>
    <row r="12" spans="1:12" s="24" customFormat="1" x14ac:dyDescent="0.25">
      <c r="A12" s="70" t="s">
        <v>509</v>
      </c>
      <c r="B12" s="150"/>
      <c r="C12" s="194"/>
      <c r="D12" s="194"/>
      <c r="E12" s="194"/>
      <c r="F12" s="194"/>
      <c r="G12" s="194"/>
      <c r="H12" s="194"/>
      <c r="I12" s="194"/>
      <c r="J12" s="195"/>
      <c r="K12" s="303"/>
      <c r="L12" s="87"/>
    </row>
    <row r="13" spans="1:12" s="24" customFormat="1" x14ac:dyDescent="0.25">
      <c r="A13" s="70"/>
      <c r="B13" s="159"/>
      <c r="C13" s="199"/>
      <c r="D13" s="199"/>
      <c r="E13" s="199"/>
      <c r="F13" s="199"/>
      <c r="G13" s="199"/>
      <c r="H13" s="199"/>
      <c r="I13" s="199"/>
      <c r="J13" s="200"/>
      <c r="K13" s="303"/>
      <c r="L13" s="87"/>
    </row>
    <row r="14" spans="1:12" s="24" customFormat="1" ht="6.75" customHeight="1" x14ac:dyDescent="0.25">
      <c r="A14" s="33"/>
      <c r="B14" s="6"/>
      <c r="C14" s="6"/>
      <c r="D14" s="6"/>
      <c r="E14" s="6"/>
      <c r="F14" s="6"/>
      <c r="G14" s="6"/>
      <c r="H14" s="6"/>
      <c r="I14" s="6"/>
      <c r="J14" s="32"/>
      <c r="K14" s="88"/>
      <c r="L14" s="87"/>
    </row>
    <row r="15" spans="1:12" s="24" customFormat="1" ht="12.75" customHeight="1" x14ac:dyDescent="0.25">
      <c r="A15" s="293" t="s">
        <v>515</v>
      </c>
      <c r="B15" s="294"/>
      <c r="C15" s="294"/>
      <c r="D15" s="294"/>
      <c r="E15" s="294"/>
      <c r="F15" s="294"/>
      <c r="G15" s="294"/>
      <c r="H15" s="294"/>
      <c r="I15" s="294"/>
      <c r="J15" s="295"/>
      <c r="K15" s="10"/>
      <c r="L15" s="87"/>
    </row>
    <row r="16" spans="1:12" s="28" customFormat="1" ht="13.5" customHeight="1" x14ac:dyDescent="0.25">
      <c r="A16" s="296" t="s">
        <v>528</v>
      </c>
      <c r="B16" s="297"/>
      <c r="C16" s="297"/>
      <c r="D16" s="297"/>
      <c r="E16" s="297"/>
      <c r="F16" s="297"/>
      <c r="G16" s="297"/>
      <c r="H16" s="297"/>
      <c r="I16" s="297"/>
      <c r="J16" s="298"/>
      <c r="K16" s="39"/>
    </row>
    <row r="17" spans="1:14" ht="15" customHeight="1" x14ac:dyDescent="0.25">
      <c r="A17" s="299" t="s">
        <v>529</v>
      </c>
      <c r="B17" s="300"/>
      <c r="C17" s="300"/>
      <c r="D17" s="300"/>
      <c r="E17" s="206"/>
      <c r="F17" s="206"/>
      <c r="G17" s="206"/>
      <c r="H17" s="206"/>
      <c r="I17" s="206"/>
      <c r="J17" s="270"/>
      <c r="K17" s="88"/>
      <c r="L17" s="84"/>
    </row>
    <row r="18" spans="1:14" ht="15" customHeight="1" x14ac:dyDescent="0.25">
      <c r="A18" s="70" t="s">
        <v>313</v>
      </c>
      <c r="B18" s="246"/>
      <c r="C18" s="244"/>
      <c r="D18" s="244"/>
      <c r="E18" s="245"/>
      <c r="F18" s="301" t="s">
        <v>516</v>
      </c>
      <c r="G18" s="302"/>
      <c r="H18" s="302"/>
      <c r="I18" s="287"/>
      <c r="J18" s="288"/>
      <c r="K18" s="88"/>
      <c r="L18" s="84"/>
    </row>
    <row r="19" spans="1:14" ht="15" customHeight="1" x14ac:dyDescent="0.25">
      <c r="A19" s="70"/>
      <c r="B19" s="246"/>
      <c r="C19" s="244"/>
      <c r="D19" s="244"/>
      <c r="E19" s="245"/>
      <c r="F19" s="272" t="s">
        <v>517</v>
      </c>
      <c r="G19" s="273"/>
      <c r="H19" s="273"/>
      <c r="I19" s="287"/>
      <c r="J19" s="288"/>
      <c r="K19" s="88"/>
      <c r="L19" s="289"/>
      <c r="M19" s="290"/>
      <c r="N19" s="290"/>
    </row>
    <row r="20" spans="1:14" ht="15" customHeight="1" x14ac:dyDescent="0.25">
      <c r="A20" s="59" t="s">
        <v>523</v>
      </c>
      <c r="B20" s="246"/>
      <c r="C20" s="244"/>
      <c r="D20" s="244"/>
      <c r="E20" s="245"/>
      <c r="F20" s="264" t="s">
        <v>518</v>
      </c>
      <c r="G20" s="265"/>
      <c r="H20" s="265"/>
      <c r="I20" s="291"/>
      <c r="J20" s="292"/>
      <c r="K20" s="88"/>
      <c r="L20" s="84"/>
    </row>
    <row r="21" spans="1:14" ht="21.5" customHeight="1" x14ac:dyDescent="0.25">
      <c r="A21" s="144" t="s">
        <v>524</v>
      </c>
      <c r="B21" s="246"/>
      <c r="C21" s="244"/>
      <c r="D21" s="244"/>
      <c r="E21" s="245"/>
      <c r="F21" s="272" t="s">
        <v>519</v>
      </c>
      <c r="G21" s="273"/>
      <c r="H21" s="273"/>
      <c r="I21" s="274"/>
      <c r="J21" s="275"/>
      <c r="K21" s="88"/>
    </row>
    <row r="22" spans="1:14" ht="15" customHeight="1" x14ac:dyDescent="0.25">
      <c r="A22" s="59" t="s">
        <v>525</v>
      </c>
      <c r="B22" s="276" t="s">
        <v>527</v>
      </c>
      <c r="C22" s="215"/>
      <c r="D22" s="215"/>
      <c r="E22" s="216"/>
      <c r="F22" s="277" t="s">
        <v>520</v>
      </c>
      <c r="G22" s="278"/>
      <c r="H22" s="278"/>
      <c r="I22" s="278"/>
      <c r="J22" s="279"/>
      <c r="K22" s="88"/>
    </row>
    <row r="23" spans="1:14" ht="15" customHeight="1" x14ac:dyDescent="0.25">
      <c r="A23" s="59" t="s">
        <v>526</v>
      </c>
      <c r="B23" s="176"/>
      <c r="C23" s="176"/>
      <c r="D23" s="176"/>
      <c r="E23" s="176"/>
      <c r="F23" s="264" t="s">
        <v>521</v>
      </c>
      <c r="G23" s="265"/>
      <c r="H23" s="265"/>
      <c r="I23" s="246"/>
      <c r="J23" s="280"/>
      <c r="K23" s="88"/>
      <c r="L23" s="84"/>
    </row>
    <row r="24" spans="1:14" x14ac:dyDescent="0.25">
      <c r="A24" s="59" t="s">
        <v>317</v>
      </c>
      <c r="B24" s="246"/>
      <c r="C24" s="244"/>
      <c r="D24" s="244"/>
      <c r="E24" s="245"/>
      <c r="F24" s="264" t="s">
        <v>522</v>
      </c>
      <c r="G24" s="265"/>
      <c r="H24" s="265"/>
      <c r="I24" s="112"/>
      <c r="J24" s="113"/>
      <c r="K24" s="88"/>
      <c r="L24" s="84"/>
    </row>
    <row r="25" spans="1:14" x14ac:dyDescent="0.25">
      <c r="A25" s="96" t="s">
        <v>319</v>
      </c>
      <c r="B25" s="266" t="s">
        <v>262</v>
      </c>
      <c r="C25" s="267"/>
      <c r="D25" s="267"/>
      <c r="E25" s="268"/>
      <c r="F25" s="93"/>
      <c r="G25" s="93"/>
      <c r="H25" s="93"/>
      <c r="I25" s="69"/>
      <c r="J25" s="75"/>
      <c r="K25" s="88"/>
      <c r="L25" s="84"/>
    </row>
    <row r="26" spans="1:14" ht="3" customHeight="1" x14ac:dyDescent="0.25">
      <c r="A26" s="96"/>
      <c r="B26" s="94"/>
      <c r="C26" s="94"/>
      <c r="D26" s="94"/>
      <c r="E26" s="94"/>
      <c r="F26" s="17"/>
      <c r="G26" s="17"/>
      <c r="H26" s="69"/>
      <c r="I26" s="69"/>
      <c r="J26" s="42"/>
      <c r="K26" s="88"/>
      <c r="L26" s="84"/>
    </row>
    <row r="27" spans="1:14" s="24" customFormat="1" ht="15" customHeight="1" x14ac:dyDescent="0.25">
      <c r="A27" s="61" t="s">
        <v>535</v>
      </c>
      <c r="B27" s="6"/>
      <c r="C27" s="6"/>
      <c r="D27" s="6"/>
      <c r="E27" s="6"/>
      <c r="F27" s="6"/>
      <c r="G27" s="6"/>
      <c r="H27" s="6"/>
      <c r="I27" s="6"/>
      <c r="J27" s="42"/>
      <c r="K27" s="88"/>
      <c r="L27" s="87"/>
    </row>
    <row r="28" spans="1:14" ht="15" customHeight="1" x14ac:dyDescent="0.25">
      <c r="A28" s="269" t="s">
        <v>536</v>
      </c>
      <c r="B28" s="269"/>
      <c r="C28" s="269"/>
      <c r="D28" s="269"/>
      <c r="E28" s="206"/>
      <c r="F28" s="206"/>
      <c r="G28" s="206"/>
      <c r="H28" s="206"/>
      <c r="I28" s="206"/>
      <c r="J28" s="270"/>
      <c r="K28" s="88"/>
      <c r="L28" s="84"/>
    </row>
    <row r="29" spans="1:14" ht="23.25" customHeight="1" x14ac:dyDescent="0.25">
      <c r="A29" s="271" t="s">
        <v>537</v>
      </c>
      <c r="B29" s="271"/>
      <c r="C29" s="271"/>
      <c r="D29" s="271"/>
      <c r="E29" s="206"/>
      <c r="F29" s="206"/>
      <c r="G29" s="206"/>
      <c r="H29" s="206"/>
      <c r="I29" s="206"/>
      <c r="J29" s="270"/>
      <c r="K29" s="88"/>
      <c r="L29" s="84"/>
    </row>
    <row r="30" spans="1:14" s="24" customFormat="1" ht="25.5" customHeight="1" x14ac:dyDescent="0.25">
      <c r="A30" s="263" t="s">
        <v>538</v>
      </c>
      <c r="B30" s="263"/>
      <c r="C30" s="263"/>
      <c r="D30" s="263"/>
      <c r="E30" s="263"/>
      <c r="F30" s="263"/>
      <c r="G30" s="7" t="s">
        <v>531</v>
      </c>
      <c r="H30" s="7" t="s">
        <v>532</v>
      </c>
      <c r="I30" s="217" t="s">
        <v>533</v>
      </c>
      <c r="J30" s="218"/>
      <c r="K30" s="30" t="s">
        <v>530</v>
      </c>
      <c r="L30" s="87"/>
    </row>
    <row r="31" spans="1:14" ht="15" customHeight="1" x14ac:dyDescent="0.25">
      <c r="A31" s="247"/>
      <c r="B31" s="248"/>
      <c r="C31" s="248"/>
      <c r="D31" s="248"/>
      <c r="E31" s="248"/>
      <c r="F31" s="249"/>
      <c r="G31" s="72" t="s">
        <v>262</v>
      </c>
      <c r="H31" s="72" t="s">
        <v>262</v>
      </c>
      <c r="I31" s="261">
        <f>IFERROR(VLOOKUP(A31,'Products + withdrawal period'!$A$2:$C$1000,3,FALSE),0)</f>
        <v>0</v>
      </c>
      <c r="J31" s="262"/>
      <c r="K31" s="31" t="str">
        <f>IFERROR(slachtdatum-I31-1,"")</f>
        <v/>
      </c>
      <c r="L31" s="89"/>
    </row>
    <row r="32" spans="1:14" ht="15" customHeight="1" x14ac:dyDescent="0.25">
      <c r="A32" s="247"/>
      <c r="B32" s="248"/>
      <c r="C32" s="248"/>
      <c r="D32" s="248"/>
      <c r="E32" s="248"/>
      <c r="F32" s="249"/>
      <c r="G32" s="72" t="s">
        <v>262</v>
      </c>
      <c r="H32" s="72" t="s">
        <v>262</v>
      </c>
      <c r="I32" s="261">
        <f>IFERROR(VLOOKUP(A32,'Products + withdrawal period'!$A$2:$C$1000,3,FALSE),0)</f>
        <v>0</v>
      </c>
      <c r="J32" s="262"/>
      <c r="K32" s="31" t="str">
        <f>IFERROR(slachtdatum-I32-1,"")</f>
        <v/>
      </c>
      <c r="L32" s="89"/>
    </row>
    <row r="33" spans="1:19" ht="15" customHeight="1" x14ac:dyDescent="0.25">
      <c r="A33" s="247"/>
      <c r="B33" s="248"/>
      <c r="C33" s="248"/>
      <c r="D33" s="248"/>
      <c r="E33" s="248"/>
      <c r="F33" s="249"/>
      <c r="G33" s="72" t="s">
        <v>262</v>
      </c>
      <c r="H33" s="72" t="s">
        <v>262</v>
      </c>
      <c r="I33" s="261">
        <f>IFERROR(VLOOKUP(A33,'Products + withdrawal period'!$A$2:$C$1000,3,FALSE),0)</f>
        <v>0</v>
      </c>
      <c r="J33" s="262"/>
      <c r="K33" s="31" t="str">
        <f>IFERROR(slachtdatum-I33-1,"")</f>
        <v/>
      </c>
      <c r="L33" s="89"/>
    </row>
    <row r="34" spans="1:19" ht="15" customHeight="1" x14ac:dyDescent="0.25">
      <c r="A34" s="247"/>
      <c r="B34" s="248"/>
      <c r="C34" s="248"/>
      <c r="D34" s="248"/>
      <c r="E34" s="248"/>
      <c r="F34" s="249"/>
      <c r="G34" s="72" t="s">
        <v>262</v>
      </c>
      <c r="H34" s="72" t="s">
        <v>262</v>
      </c>
      <c r="I34" s="261">
        <f>IFERROR(VLOOKUP(A34,'Products + withdrawal period'!$A$2:$C$1000,3,FALSE),0)</f>
        <v>0</v>
      </c>
      <c r="J34" s="262"/>
      <c r="K34" s="31" t="str">
        <f>IFERROR(slachtdatum-I34-1,"")</f>
        <v/>
      </c>
      <c r="L34" s="89"/>
    </row>
    <row r="35" spans="1:19" ht="15" customHeight="1" x14ac:dyDescent="0.25">
      <c r="A35" s="243" t="s">
        <v>242</v>
      </c>
      <c r="B35" s="244"/>
      <c r="C35" s="244"/>
      <c r="D35" s="244"/>
      <c r="E35" s="244"/>
      <c r="F35" s="244"/>
      <c r="G35" s="73"/>
      <c r="H35" s="73"/>
      <c r="I35" s="254"/>
      <c r="J35" s="255"/>
      <c r="K35" s="31"/>
      <c r="L35" s="89"/>
    </row>
    <row r="36" spans="1:19" ht="15" customHeight="1" x14ac:dyDescent="0.25">
      <c r="A36" s="243" t="s">
        <v>242</v>
      </c>
      <c r="B36" s="244"/>
      <c r="C36" s="244"/>
      <c r="D36" s="244"/>
      <c r="E36" s="244"/>
      <c r="F36" s="244"/>
      <c r="G36" s="73"/>
      <c r="H36" s="73"/>
      <c r="I36" s="254"/>
      <c r="J36" s="255"/>
      <c r="K36" s="31"/>
      <c r="L36" s="89"/>
    </row>
    <row r="37" spans="1:19" ht="15" customHeight="1" x14ac:dyDescent="0.25">
      <c r="A37" s="243" t="s">
        <v>242</v>
      </c>
      <c r="B37" s="244"/>
      <c r="C37" s="244"/>
      <c r="D37" s="244"/>
      <c r="E37" s="244"/>
      <c r="F37" s="244"/>
      <c r="G37" s="73"/>
      <c r="H37" s="73"/>
      <c r="I37" s="254"/>
      <c r="J37" s="255"/>
      <c r="K37" s="31"/>
      <c r="L37" s="89"/>
    </row>
    <row r="38" spans="1:19" s="24" customFormat="1" ht="15" customHeight="1" x14ac:dyDescent="0.25">
      <c r="A38" s="256" t="s">
        <v>539</v>
      </c>
      <c r="B38" s="257"/>
      <c r="C38" s="257"/>
      <c r="D38" s="257"/>
      <c r="E38" s="257"/>
      <c r="F38" s="257"/>
      <c r="G38" s="257"/>
      <c r="H38" s="257"/>
      <c r="I38" s="257"/>
      <c r="J38" s="258"/>
      <c r="K38" s="88"/>
      <c r="L38" s="90"/>
    </row>
    <row r="39" spans="1:19" ht="12.75" customHeight="1" x14ac:dyDescent="0.25">
      <c r="A39" s="259" t="s">
        <v>540</v>
      </c>
      <c r="B39" s="260"/>
      <c r="C39" s="260"/>
      <c r="D39" s="260"/>
      <c r="E39" s="260"/>
      <c r="F39" s="260"/>
      <c r="G39" s="260"/>
      <c r="H39" s="235" t="s">
        <v>542</v>
      </c>
      <c r="I39" s="235"/>
      <c r="J39" s="223" t="s">
        <v>543</v>
      </c>
      <c r="K39" s="231" t="s">
        <v>530</v>
      </c>
      <c r="L39" s="89"/>
    </row>
    <row r="40" spans="1:19" ht="21" customHeight="1" x14ac:dyDescent="0.25">
      <c r="A40" s="251" t="s">
        <v>541</v>
      </c>
      <c r="B40" s="252"/>
      <c r="C40" s="252"/>
      <c r="D40" s="253"/>
      <c r="E40" s="7" t="s">
        <v>531</v>
      </c>
      <c r="F40" s="7" t="s">
        <v>532</v>
      </c>
      <c r="G40" s="121" t="s">
        <v>534</v>
      </c>
      <c r="H40" s="235"/>
      <c r="I40" s="235"/>
      <c r="J40" s="224"/>
      <c r="K40" s="250"/>
      <c r="L40" s="91"/>
      <c r="M40" s="2"/>
      <c r="N40" s="2"/>
      <c r="O40" s="2"/>
      <c r="P40" s="2"/>
      <c r="Q40" s="2"/>
      <c r="R40" s="4"/>
      <c r="S40" s="2"/>
    </row>
    <row r="41" spans="1:19" ht="15" customHeight="1" x14ac:dyDescent="0.25">
      <c r="A41" s="247"/>
      <c r="B41" s="248"/>
      <c r="C41" s="248"/>
      <c r="D41" s="249"/>
      <c r="E41" s="72" t="s">
        <v>262</v>
      </c>
      <c r="F41" s="72" t="s">
        <v>262</v>
      </c>
      <c r="G41" s="65">
        <f>IFERROR(VLOOKUP(A41,'Products + withdrawal period'!$D$2:$F$1000,3,FALSE),0)</f>
        <v>0</v>
      </c>
      <c r="H41" s="206"/>
      <c r="I41" s="206"/>
      <c r="J41" s="68" t="str">
        <f>IFERROR(IF(OR(E41="",A41=65,A41=66),"",CONCATENATE(E41-$B$25+1," dag(en)")),"")</f>
        <v/>
      </c>
      <c r="K41" s="31" t="str">
        <f>IFERROR(slachtdatum-G41-1,"")</f>
        <v/>
      </c>
      <c r="L41" s="89"/>
      <c r="M41" s="2"/>
      <c r="N41" s="2"/>
      <c r="O41" s="2"/>
      <c r="P41" s="2"/>
      <c r="Q41" s="2"/>
      <c r="R41" s="4"/>
      <c r="S41" s="2"/>
    </row>
    <row r="42" spans="1:19" ht="15" customHeight="1" x14ac:dyDescent="0.25">
      <c r="A42" s="247"/>
      <c r="B42" s="248"/>
      <c r="C42" s="248"/>
      <c r="D42" s="249"/>
      <c r="E42" s="72" t="s">
        <v>262</v>
      </c>
      <c r="F42" s="72" t="s">
        <v>262</v>
      </c>
      <c r="G42" s="65">
        <f>IFERROR(VLOOKUP(A42,'Products + withdrawal period'!$D$2:$F$1000,3,FALSE),0)</f>
        <v>0</v>
      </c>
      <c r="H42" s="206"/>
      <c r="I42" s="206"/>
      <c r="J42" s="68" t="str">
        <f t="shared" ref="J42:J45" si="0">IFERROR(IF(OR(E42="",A42=65,A42=66),"",CONCATENATE(E42-$B$25+1," dag(en)")),"")</f>
        <v/>
      </c>
      <c r="K42" s="31" t="str">
        <f>IFERROR(slachtdatum-G42-1,"")</f>
        <v/>
      </c>
      <c r="L42" s="89"/>
      <c r="M42" s="2"/>
      <c r="N42" s="2"/>
      <c r="O42" s="2"/>
      <c r="P42" s="2"/>
      <c r="Q42" s="2"/>
      <c r="R42" s="4"/>
      <c r="S42" s="2"/>
    </row>
    <row r="43" spans="1:19" ht="15" customHeight="1" x14ac:dyDescent="0.25">
      <c r="A43" s="247"/>
      <c r="B43" s="248"/>
      <c r="C43" s="248"/>
      <c r="D43" s="249"/>
      <c r="E43" s="72" t="s">
        <v>262</v>
      </c>
      <c r="F43" s="72" t="s">
        <v>262</v>
      </c>
      <c r="G43" s="65">
        <f>IFERROR(VLOOKUP(A43,'Products + withdrawal period'!$D$2:$F$1000,3,FALSE),0)</f>
        <v>0</v>
      </c>
      <c r="H43" s="206"/>
      <c r="I43" s="206"/>
      <c r="J43" s="68" t="str">
        <f t="shared" si="0"/>
        <v/>
      </c>
      <c r="K43" s="31" t="str">
        <f>IFERROR(slachtdatum-G43-1,"")</f>
        <v/>
      </c>
      <c r="L43" s="89"/>
      <c r="M43" s="2"/>
      <c r="N43" s="2"/>
      <c r="O43" s="2"/>
      <c r="P43" s="2"/>
      <c r="Q43" s="2"/>
      <c r="R43" s="2"/>
      <c r="S43" s="2"/>
    </row>
    <row r="44" spans="1:19" ht="15" customHeight="1" x14ac:dyDescent="0.25">
      <c r="A44" s="247"/>
      <c r="B44" s="248"/>
      <c r="C44" s="248"/>
      <c r="D44" s="249"/>
      <c r="E44" s="72" t="s">
        <v>262</v>
      </c>
      <c r="F44" s="72" t="s">
        <v>262</v>
      </c>
      <c r="G44" s="65">
        <f>IFERROR(VLOOKUP(A44,'Products + withdrawal period'!$D$2:$F$1000,3,FALSE),0)</f>
        <v>0</v>
      </c>
      <c r="H44" s="206"/>
      <c r="I44" s="206"/>
      <c r="J44" s="68" t="str">
        <f t="shared" si="0"/>
        <v/>
      </c>
      <c r="K44" s="31" t="str">
        <f>IFERROR(slachtdatum-G44-1,"")</f>
        <v/>
      </c>
      <c r="L44" s="89"/>
      <c r="M44" s="2"/>
      <c r="N44" s="2"/>
      <c r="O44" s="2"/>
      <c r="P44" s="2"/>
      <c r="Q44" s="2"/>
      <c r="R44" s="4"/>
      <c r="S44" s="2"/>
    </row>
    <row r="45" spans="1:19" ht="15" customHeight="1" x14ac:dyDescent="0.25">
      <c r="A45" s="247"/>
      <c r="B45" s="248"/>
      <c r="C45" s="248"/>
      <c r="D45" s="249"/>
      <c r="E45" s="72" t="s">
        <v>262</v>
      </c>
      <c r="F45" s="72" t="s">
        <v>262</v>
      </c>
      <c r="G45" s="65">
        <f>IFERROR(VLOOKUP(A45,'Products + withdrawal period'!$D$2:$F$1000,3,FALSE),0)</f>
        <v>0</v>
      </c>
      <c r="H45" s="206"/>
      <c r="I45" s="206"/>
      <c r="J45" s="68" t="str">
        <f t="shared" si="0"/>
        <v/>
      </c>
      <c r="K45" s="31" t="str">
        <f>IFERROR(slachtdatum-G45-1,"")</f>
        <v/>
      </c>
      <c r="L45" s="89"/>
      <c r="M45" s="2"/>
      <c r="N45" s="2"/>
      <c r="O45" s="2"/>
      <c r="P45" s="2"/>
      <c r="Q45" s="2"/>
      <c r="R45" s="4"/>
      <c r="S45" s="2"/>
    </row>
    <row r="46" spans="1:19" ht="15" customHeight="1" x14ac:dyDescent="0.25">
      <c r="A46" s="243"/>
      <c r="B46" s="244"/>
      <c r="C46" s="244"/>
      <c r="D46" s="245"/>
      <c r="E46" s="73"/>
      <c r="F46" s="73"/>
      <c r="G46" s="74"/>
      <c r="H46" s="206"/>
      <c r="I46" s="206"/>
      <c r="J46" s="81"/>
      <c r="K46" s="31"/>
      <c r="L46" s="89"/>
      <c r="M46" s="2"/>
      <c r="N46" s="2"/>
      <c r="O46" s="2"/>
      <c r="P46" s="2"/>
      <c r="Q46" s="2"/>
      <c r="R46" s="4"/>
      <c r="S46" s="2"/>
    </row>
    <row r="47" spans="1:19" ht="15" customHeight="1" x14ac:dyDescent="0.25">
      <c r="A47" s="243"/>
      <c r="B47" s="244"/>
      <c r="C47" s="244"/>
      <c r="D47" s="245"/>
      <c r="E47" s="73"/>
      <c r="F47" s="73"/>
      <c r="G47" s="74"/>
      <c r="H47" s="246"/>
      <c r="I47" s="245"/>
      <c r="J47" s="81"/>
      <c r="K47" s="31"/>
      <c r="L47" s="89"/>
      <c r="M47" s="2"/>
      <c r="N47" s="2"/>
      <c r="O47" s="2"/>
      <c r="P47" s="2"/>
      <c r="Q47" s="2"/>
      <c r="R47" s="4"/>
      <c r="S47" s="2"/>
    </row>
    <row r="48" spans="1:19" ht="15" customHeight="1" x14ac:dyDescent="0.25">
      <c r="A48" s="243"/>
      <c r="B48" s="244"/>
      <c r="C48" s="244"/>
      <c r="D48" s="245"/>
      <c r="E48" s="73"/>
      <c r="F48" s="73"/>
      <c r="G48" s="74"/>
      <c r="H48" s="246"/>
      <c r="I48" s="245"/>
      <c r="J48" s="81"/>
      <c r="K48" s="31"/>
      <c r="L48" s="89"/>
      <c r="M48" s="2"/>
      <c r="N48" s="2"/>
      <c r="O48" s="2"/>
      <c r="P48" s="2"/>
      <c r="Q48" s="2"/>
      <c r="R48" s="4"/>
      <c r="S48" s="2"/>
    </row>
    <row r="49" spans="1:19" ht="18.75" customHeight="1" x14ac:dyDescent="0.25">
      <c r="A49" s="214" t="s">
        <v>544</v>
      </c>
      <c r="B49" s="215"/>
      <c r="C49" s="215"/>
      <c r="D49" s="215"/>
      <c r="E49" s="215"/>
      <c r="F49" s="215"/>
      <c r="G49" s="215"/>
      <c r="H49" s="215"/>
      <c r="I49" s="215"/>
      <c r="J49" s="225"/>
      <c r="K49" s="82"/>
      <c r="L49" s="89"/>
      <c r="M49" s="2"/>
      <c r="N49" s="2"/>
      <c r="O49" s="2"/>
      <c r="P49" s="2"/>
      <c r="Q49" s="2"/>
      <c r="R49" s="4"/>
      <c r="S49" s="2"/>
    </row>
    <row r="50" spans="1:19" ht="18" customHeight="1" x14ac:dyDescent="0.25">
      <c r="A50" s="214" t="s">
        <v>545</v>
      </c>
      <c r="B50" s="215"/>
      <c r="C50" s="215"/>
      <c r="D50" s="215"/>
      <c r="E50" s="226"/>
      <c r="F50" s="226"/>
      <c r="G50" s="226"/>
      <c r="H50" s="226"/>
      <c r="I50" s="226"/>
      <c r="J50" s="227"/>
      <c r="K50" s="82"/>
      <c r="L50" s="89"/>
      <c r="M50" s="2"/>
      <c r="N50" s="2"/>
      <c r="O50" s="2"/>
      <c r="P50" s="2"/>
      <c r="Q50" s="2"/>
      <c r="R50" s="4"/>
      <c r="S50" s="2"/>
    </row>
    <row r="51" spans="1:19" ht="15" customHeight="1" x14ac:dyDescent="0.25">
      <c r="A51" s="228" t="s">
        <v>546</v>
      </c>
      <c r="B51" s="229"/>
      <c r="C51" s="229"/>
      <c r="D51" s="229"/>
      <c r="E51" s="229"/>
      <c r="F51" s="229"/>
      <c r="G51" s="229"/>
      <c r="H51" s="229"/>
      <c r="I51" s="229"/>
      <c r="J51" s="230"/>
      <c r="K51" s="231" t="s">
        <v>530</v>
      </c>
      <c r="L51" s="26"/>
      <c r="M51" s="2"/>
      <c r="N51" s="2"/>
      <c r="O51" s="2"/>
      <c r="P51" s="4"/>
      <c r="Q51" s="2"/>
    </row>
    <row r="52" spans="1:19" ht="15" customHeight="1" x14ac:dyDescent="0.25">
      <c r="A52" s="217" t="s">
        <v>541</v>
      </c>
      <c r="B52" s="217"/>
      <c r="C52" s="217"/>
      <c r="D52" s="217"/>
      <c r="E52" s="234" t="s">
        <v>547</v>
      </c>
      <c r="F52" s="236" t="s">
        <v>548</v>
      </c>
      <c r="G52" s="237" t="s">
        <v>534</v>
      </c>
      <c r="H52" s="239" t="s">
        <v>505</v>
      </c>
      <c r="I52" s="240"/>
      <c r="J52" s="223" t="s">
        <v>543</v>
      </c>
      <c r="K52" s="232"/>
      <c r="L52" s="26"/>
      <c r="M52" s="2"/>
      <c r="N52" s="2"/>
      <c r="O52" s="2"/>
      <c r="P52" s="4"/>
      <c r="Q52" s="2"/>
    </row>
    <row r="53" spans="1:19" ht="22" customHeight="1" x14ac:dyDescent="0.25">
      <c r="A53" s="217"/>
      <c r="B53" s="217"/>
      <c r="C53" s="217"/>
      <c r="D53" s="217"/>
      <c r="E53" s="235"/>
      <c r="F53" s="234"/>
      <c r="G53" s="238"/>
      <c r="H53" s="241"/>
      <c r="I53" s="242"/>
      <c r="J53" s="224"/>
      <c r="K53" s="233"/>
      <c r="L53" s="26"/>
      <c r="M53" s="2"/>
      <c r="N53" s="2"/>
      <c r="O53" s="2"/>
      <c r="P53" s="4"/>
      <c r="Q53" s="2"/>
    </row>
    <row r="54" spans="1:19" ht="15" customHeight="1" x14ac:dyDescent="0.25">
      <c r="A54" s="219"/>
      <c r="B54" s="220"/>
      <c r="C54" s="220"/>
      <c r="D54" s="221"/>
      <c r="E54" s="145" t="s">
        <v>262</v>
      </c>
      <c r="F54" s="139"/>
      <c r="G54" s="65">
        <f>IFERROR(VLOOKUP(A54,'Products + withdrawal period'!$G$2:$I$1000,3,FALSE),0)</f>
        <v>0</v>
      </c>
      <c r="H54" s="222" t="str">
        <f>IFERROR(VLOOKUP(A54,'Products + withdrawal period'!$G$2:$J$1000,4,FALSE),"")</f>
        <v/>
      </c>
      <c r="I54" s="222"/>
      <c r="J54" s="68" t="str">
        <f>IFERROR(IF(OR(E54="",A54=65,A54=66),"",CONCATENATE(E54-$B$25+1," dag(en)")),"")</f>
        <v/>
      </c>
      <c r="K54" s="31" t="str">
        <f>IFERROR(slachtdatum-G54-1,"")</f>
        <v/>
      </c>
      <c r="L54" s="26"/>
      <c r="M54" s="5"/>
      <c r="N54" s="2"/>
      <c r="O54" s="2"/>
      <c r="P54" s="4"/>
      <c r="Q54" s="2"/>
    </row>
    <row r="55" spans="1:19" ht="15" customHeight="1" x14ac:dyDescent="0.25">
      <c r="A55" s="219"/>
      <c r="B55" s="220"/>
      <c r="C55" s="220"/>
      <c r="D55" s="221"/>
      <c r="E55" s="72" t="s">
        <v>262</v>
      </c>
      <c r="F55" s="139"/>
      <c r="G55" s="65">
        <f>IFERROR(VLOOKUP(A55,'Products + withdrawal period'!$G$2:$I$1000,3,FALSE),0)</f>
        <v>0</v>
      </c>
      <c r="H55" s="222" t="str">
        <f>IFERROR(VLOOKUP(A55,'Products + withdrawal period'!$G$2:$J$1000,4,FALSE),"")</f>
        <v/>
      </c>
      <c r="I55" s="222"/>
      <c r="J55" s="68" t="str">
        <f t="shared" ref="J55:J58" si="1">IFERROR(IF(OR(E55="",A55=65,A55=66),"",CONCATENATE(E55-$B$25+1," dag(en)")),"")</f>
        <v/>
      </c>
      <c r="K55" s="31" t="str">
        <f>IFERROR(slachtdatum-G55-1,"")</f>
        <v/>
      </c>
      <c r="L55" s="26"/>
      <c r="M55" s="2"/>
      <c r="N55" s="2"/>
      <c r="O55" s="2"/>
      <c r="P55" s="4"/>
      <c r="Q55" s="2"/>
    </row>
    <row r="56" spans="1:19" ht="15" customHeight="1" x14ac:dyDescent="0.25">
      <c r="A56" s="219"/>
      <c r="B56" s="220"/>
      <c r="C56" s="220"/>
      <c r="D56" s="221"/>
      <c r="E56" s="72" t="s">
        <v>262</v>
      </c>
      <c r="F56" s="139"/>
      <c r="G56" s="65">
        <f>IFERROR(VLOOKUP(A56,'Products + withdrawal period'!$G$2:$I$1000,3,FALSE),0)</f>
        <v>0</v>
      </c>
      <c r="H56" s="222" t="str">
        <f>IFERROR(VLOOKUP(A56,'Products + withdrawal period'!$G$2:$J$1000,4,FALSE),"")</f>
        <v/>
      </c>
      <c r="I56" s="222"/>
      <c r="J56" s="68" t="str">
        <f t="shared" si="1"/>
        <v/>
      </c>
      <c r="K56" s="31" t="str">
        <f>IFERROR(slachtdatum-G56-1,"")</f>
        <v/>
      </c>
      <c r="L56" s="26"/>
      <c r="M56" s="2"/>
      <c r="N56" s="2"/>
      <c r="O56" s="2"/>
      <c r="P56" s="4"/>
      <c r="Q56" s="2"/>
    </row>
    <row r="57" spans="1:19" ht="15" customHeight="1" x14ac:dyDescent="0.25">
      <c r="A57" s="219"/>
      <c r="B57" s="220"/>
      <c r="C57" s="220"/>
      <c r="D57" s="221"/>
      <c r="E57" s="72" t="s">
        <v>262</v>
      </c>
      <c r="F57" s="139"/>
      <c r="G57" s="65">
        <f>IFERROR(VLOOKUP(A57,'Products + withdrawal period'!$G$2:$I$1000,3,FALSE),0)</f>
        <v>0</v>
      </c>
      <c r="H57" s="222" t="str">
        <f>IFERROR(VLOOKUP(A57,'Products + withdrawal period'!$G$2:$J$1000,4,FALSE),"")</f>
        <v/>
      </c>
      <c r="I57" s="222"/>
      <c r="J57" s="68" t="str">
        <f t="shared" si="1"/>
        <v/>
      </c>
      <c r="K57" s="31" t="str">
        <f>IFERROR(slachtdatum-G57-1,"")</f>
        <v/>
      </c>
      <c r="L57" s="26"/>
      <c r="M57" s="2"/>
      <c r="N57" s="2"/>
      <c r="O57" s="2"/>
      <c r="P57" s="4"/>
      <c r="Q57" s="2"/>
    </row>
    <row r="58" spans="1:19" ht="15" customHeight="1" x14ac:dyDescent="0.25">
      <c r="A58" s="219"/>
      <c r="B58" s="220"/>
      <c r="C58" s="220"/>
      <c r="D58" s="221"/>
      <c r="E58" s="72" t="s">
        <v>262</v>
      </c>
      <c r="F58" s="139"/>
      <c r="G58" s="65">
        <f>IFERROR(VLOOKUP(A58,'Products + withdrawal period'!$G$2:$I$1000,3,FALSE),0)</f>
        <v>0</v>
      </c>
      <c r="H58" s="222" t="str">
        <f>IFERROR(VLOOKUP(A58,'Products + withdrawal period'!$G$2:$J$1000,4,FALSE),"")</f>
        <v/>
      </c>
      <c r="I58" s="222"/>
      <c r="J58" s="68" t="str">
        <f t="shared" si="1"/>
        <v/>
      </c>
      <c r="K58" s="31" t="str">
        <f>IFERROR(slachtdatum-G58-1,"")</f>
        <v/>
      </c>
      <c r="L58" s="26"/>
      <c r="M58" s="2"/>
      <c r="N58" s="2"/>
      <c r="O58" s="2"/>
      <c r="P58" s="4"/>
      <c r="Q58" s="2"/>
    </row>
    <row r="59" spans="1:19" ht="15" customHeight="1" x14ac:dyDescent="0.25">
      <c r="A59" s="207"/>
      <c r="B59" s="208"/>
      <c r="C59" s="208"/>
      <c r="D59" s="209"/>
      <c r="E59" s="122"/>
      <c r="F59" s="122"/>
      <c r="G59" s="122"/>
      <c r="H59" s="210"/>
      <c r="I59" s="209"/>
      <c r="J59" s="123"/>
      <c r="K59" s="31"/>
      <c r="L59" s="26"/>
      <c r="M59" s="2"/>
      <c r="N59" s="2"/>
      <c r="O59" s="2"/>
      <c r="P59" s="4"/>
      <c r="Q59" s="2"/>
    </row>
    <row r="60" spans="1:19" ht="15" customHeight="1" x14ac:dyDescent="0.25">
      <c r="A60" s="207"/>
      <c r="B60" s="208"/>
      <c r="C60" s="208"/>
      <c r="D60" s="209"/>
      <c r="E60" s="122"/>
      <c r="F60" s="122"/>
      <c r="G60" s="122"/>
      <c r="H60" s="210"/>
      <c r="I60" s="209"/>
      <c r="J60" s="123"/>
      <c r="K60" s="31"/>
      <c r="L60" s="26"/>
      <c r="M60" s="2"/>
      <c r="N60" s="2"/>
      <c r="O60" s="2"/>
      <c r="P60" s="4"/>
      <c r="Q60" s="2"/>
    </row>
    <row r="61" spans="1:19" ht="15" customHeight="1" x14ac:dyDescent="0.25">
      <c r="A61" s="207"/>
      <c r="B61" s="208"/>
      <c r="C61" s="208"/>
      <c r="D61" s="209"/>
      <c r="E61" s="122"/>
      <c r="F61" s="122"/>
      <c r="G61" s="122"/>
      <c r="H61" s="210"/>
      <c r="I61" s="209"/>
      <c r="J61" s="123"/>
      <c r="K61" s="31"/>
      <c r="L61" s="26"/>
      <c r="M61" s="2"/>
      <c r="N61" s="2"/>
      <c r="O61" s="2"/>
      <c r="P61" s="4"/>
      <c r="Q61" s="2"/>
    </row>
    <row r="62" spans="1:19" ht="15" customHeight="1" x14ac:dyDescent="0.25">
      <c r="A62" s="211" t="s">
        <v>549</v>
      </c>
      <c r="B62" s="212"/>
      <c r="C62" s="212"/>
      <c r="D62" s="212"/>
      <c r="E62" s="212"/>
      <c r="F62" s="212"/>
      <c r="G62" s="212"/>
      <c r="H62" s="212"/>
      <c r="I62" s="212"/>
      <c r="J62" s="213"/>
      <c r="K62" s="20"/>
      <c r="L62" s="26"/>
      <c r="M62" s="2"/>
      <c r="N62" s="2"/>
      <c r="O62" s="2"/>
      <c r="P62" s="4"/>
      <c r="Q62" s="2"/>
    </row>
    <row r="63" spans="1:19" ht="15" customHeight="1" x14ac:dyDescent="0.25">
      <c r="A63" s="214" t="s">
        <v>550</v>
      </c>
      <c r="B63" s="215"/>
      <c r="C63" s="215"/>
      <c r="D63" s="215"/>
      <c r="E63" s="216"/>
      <c r="F63" s="217" t="s">
        <v>551</v>
      </c>
      <c r="G63" s="217"/>
      <c r="H63" s="217"/>
      <c r="I63" s="217"/>
      <c r="J63" s="218"/>
      <c r="K63" s="88"/>
      <c r="L63" s="45"/>
      <c r="M63" s="1"/>
      <c r="N63" s="2"/>
      <c r="O63" s="2"/>
      <c r="P63" s="4"/>
      <c r="Q63" s="2"/>
    </row>
    <row r="64" spans="1:19" ht="15" customHeight="1" x14ac:dyDescent="0.25">
      <c r="A64" s="96" t="s">
        <v>552</v>
      </c>
      <c r="B64" s="76"/>
      <c r="C64" s="97"/>
      <c r="D64" s="97"/>
      <c r="E64" s="69"/>
      <c r="F64" s="150"/>
      <c r="G64" s="194"/>
      <c r="H64" s="194"/>
      <c r="I64" s="194"/>
      <c r="J64" s="195"/>
      <c r="K64" s="88"/>
      <c r="L64" s="84"/>
      <c r="N64" s="2"/>
      <c r="O64" s="2"/>
      <c r="P64" s="4"/>
      <c r="Q64" s="2"/>
    </row>
    <row r="65" spans="1:17" ht="15" customHeight="1" x14ac:dyDescent="0.25">
      <c r="A65" s="201" t="s">
        <v>553</v>
      </c>
      <c r="B65" s="202"/>
      <c r="C65" s="203"/>
      <c r="D65" s="204"/>
      <c r="E65" s="205"/>
      <c r="F65" s="196"/>
      <c r="G65" s="197"/>
      <c r="H65" s="197"/>
      <c r="I65" s="197"/>
      <c r="J65" s="198"/>
      <c r="K65" s="88"/>
      <c r="L65" s="84"/>
      <c r="N65" s="2"/>
      <c r="O65" s="2"/>
      <c r="P65" s="2"/>
      <c r="Q65" s="2"/>
    </row>
    <row r="66" spans="1:17" ht="26.25" customHeight="1" x14ac:dyDescent="0.25">
      <c r="A66" s="67" t="s">
        <v>554</v>
      </c>
      <c r="B66" s="206"/>
      <c r="C66" s="206"/>
      <c r="D66" s="206"/>
      <c r="E66" s="206"/>
      <c r="F66" s="159"/>
      <c r="G66" s="199"/>
      <c r="H66" s="199"/>
      <c r="I66" s="199"/>
      <c r="J66" s="200"/>
      <c r="K66" s="88"/>
      <c r="L66" s="84"/>
      <c r="N66" s="2"/>
      <c r="O66" s="2"/>
      <c r="P66" s="2"/>
      <c r="Q66" s="2"/>
    </row>
    <row r="67" spans="1:17" ht="15" customHeight="1" x14ac:dyDescent="0.25">
      <c r="A67" s="146" t="s">
        <v>555</v>
      </c>
      <c r="B67" s="77"/>
      <c r="C67" s="64"/>
      <c r="D67" s="64"/>
      <c r="E67" s="78"/>
      <c r="F67" s="150"/>
      <c r="G67" s="194"/>
      <c r="H67" s="194"/>
      <c r="I67" s="194"/>
      <c r="J67" s="195"/>
      <c r="K67" s="88"/>
      <c r="L67" s="84"/>
      <c r="N67" s="2"/>
      <c r="O67" s="2"/>
      <c r="P67" s="4"/>
      <c r="Q67" s="2"/>
    </row>
    <row r="68" spans="1:17" ht="15" customHeight="1" x14ac:dyDescent="0.25">
      <c r="A68" s="201" t="s">
        <v>553</v>
      </c>
      <c r="B68" s="202"/>
      <c r="C68" s="203"/>
      <c r="D68" s="204"/>
      <c r="E68" s="205"/>
      <c r="F68" s="196"/>
      <c r="G68" s="197"/>
      <c r="H68" s="197"/>
      <c r="I68" s="197"/>
      <c r="J68" s="198"/>
      <c r="K68" s="88"/>
      <c r="L68" s="84"/>
      <c r="N68" s="2"/>
      <c r="O68" s="2"/>
      <c r="P68" s="4"/>
      <c r="Q68" s="2"/>
    </row>
    <row r="69" spans="1:17" ht="24.75" customHeight="1" x14ac:dyDescent="0.25">
      <c r="A69" s="183" t="s">
        <v>556</v>
      </c>
      <c r="B69" s="183"/>
      <c r="C69" s="183"/>
      <c r="D69" s="183"/>
      <c r="E69" s="183"/>
      <c r="F69" s="183"/>
      <c r="G69" s="183"/>
      <c r="H69" s="184"/>
      <c r="I69" s="184"/>
      <c r="J69" s="184"/>
      <c r="K69" s="88"/>
      <c r="L69" s="84"/>
      <c r="N69" s="2"/>
      <c r="O69" s="2"/>
      <c r="P69" s="4"/>
    </row>
    <row r="70" spans="1:17" s="24" customFormat="1" ht="26.25" customHeight="1" x14ac:dyDescent="0.25">
      <c r="A70" s="185" t="s">
        <v>557</v>
      </c>
      <c r="B70" s="186"/>
      <c r="C70" s="186"/>
      <c r="D70" s="186"/>
      <c r="E70" s="186"/>
      <c r="F70" s="186"/>
      <c r="G70" s="186"/>
      <c r="H70" s="186"/>
      <c r="I70" s="186"/>
      <c r="J70" s="187"/>
      <c r="K70" s="8"/>
      <c r="L70" s="87"/>
      <c r="N70" s="18"/>
      <c r="O70" s="18"/>
      <c r="P70" s="19"/>
    </row>
    <row r="71" spans="1:17" ht="50.4" customHeight="1" x14ac:dyDescent="0.25">
      <c r="A71" s="188"/>
      <c r="B71" s="189"/>
      <c r="C71" s="189"/>
      <c r="D71" s="189"/>
      <c r="E71" s="189"/>
      <c r="F71" s="189"/>
      <c r="G71" s="189"/>
      <c r="H71" s="189"/>
      <c r="I71" s="189"/>
      <c r="J71" s="190"/>
      <c r="K71" s="88"/>
      <c r="L71" s="84"/>
      <c r="N71" s="2"/>
      <c r="O71" s="2"/>
      <c r="P71" s="4"/>
    </row>
    <row r="72" spans="1:17" s="24" customFormat="1" ht="15" customHeight="1" x14ac:dyDescent="0.25">
      <c r="A72" s="191" t="s">
        <v>342</v>
      </c>
      <c r="B72" s="192"/>
      <c r="C72" s="192"/>
      <c r="D72" s="192"/>
      <c r="E72" s="192"/>
      <c r="F72" s="192"/>
      <c r="G72" s="192"/>
      <c r="H72" s="192"/>
      <c r="I72" s="192"/>
      <c r="J72" s="193"/>
      <c r="K72" s="88"/>
      <c r="L72" s="87"/>
      <c r="N72" s="18"/>
      <c r="O72" s="18"/>
      <c r="P72" s="19"/>
      <c r="Q72" s="18"/>
    </row>
    <row r="73" spans="1:17" s="24" customFormat="1" ht="15" customHeight="1" x14ac:dyDescent="0.25">
      <c r="A73" s="34" t="s">
        <v>577</v>
      </c>
      <c r="B73" s="98"/>
      <c r="C73" s="98"/>
      <c r="D73" s="98"/>
      <c r="E73" s="98"/>
      <c r="F73" s="98"/>
      <c r="G73" s="98"/>
      <c r="H73" s="98"/>
      <c r="I73" s="98"/>
      <c r="J73" s="35"/>
      <c r="K73" s="88"/>
      <c r="L73" s="87"/>
      <c r="N73" s="18"/>
      <c r="O73" s="18"/>
      <c r="P73" s="19"/>
      <c r="Q73" s="18"/>
    </row>
    <row r="74" spans="1:17" ht="15" customHeight="1" x14ac:dyDescent="0.25">
      <c r="A74" s="38"/>
      <c r="B74" s="12"/>
      <c r="C74" s="12"/>
      <c r="D74" s="12"/>
      <c r="E74" s="12"/>
      <c r="F74" s="12"/>
      <c r="G74" s="12"/>
      <c r="H74" s="12"/>
      <c r="I74" s="12"/>
      <c r="J74" s="42"/>
      <c r="K74" s="88"/>
      <c r="L74" s="84"/>
      <c r="N74" s="2"/>
      <c r="O74" s="2"/>
      <c r="P74" s="4"/>
      <c r="Q74" s="2"/>
    </row>
    <row r="75" spans="1:17" s="3" customFormat="1" ht="4.5" customHeight="1" x14ac:dyDescent="0.25">
      <c r="A75" s="38"/>
      <c r="B75" s="12"/>
      <c r="C75" s="12"/>
      <c r="D75" s="12"/>
      <c r="E75" s="12"/>
      <c r="F75" s="12"/>
      <c r="G75" s="12"/>
      <c r="H75" s="12"/>
      <c r="I75" s="12"/>
      <c r="J75" s="42"/>
      <c r="K75" s="88"/>
      <c r="L75" s="27"/>
      <c r="N75" s="9"/>
      <c r="O75" s="2"/>
      <c r="P75" s="4"/>
      <c r="Q75" s="2"/>
    </row>
    <row r="76" spans="1:17" s="21" customFormat="1" ht="15" customHeight="1" x14ac:dyDescent="0.25">
      <c r="A76" s="36" t="s">
        <v>576</v>
      </c>
      <c r="B76" s="22"/>
      <c r="C76" s="22"/>
      <c r="D76" s="22"/>
      <c r="E76" s="22"/>
      <c r="F76" s="22"/>
      <c r="G76" s="22"/>
      <c r="H76" s="22"/>
      <c r="I76" s="22"/>
      <c r="J76" s="37"/>
      <c r="K76" s="88"/>
      <c r="L76" s="14"/>
      <c r="N76" s="18"/>
      <c r="O76" s="18"/>
      <c r="P76" s="19"/>
      <c r="Q76" s="18"/>
    </row>
    <row r="77" spans="1:17" s="3" customFormat="1" ht="15" customHeight="1" x14ac:dyDescent="0.25">
      <c r="A77" s="38"/>
      <c r="B77" s="12"/>
      <c r="C77" s="12"/>
      <c r="D77" s="12"/>
      <c r="E77" s="12"/>
      <c r="F77" s="12"/>
      <c r="G77" s="12"/>
      <c r="H77" s="12"/>
      <c r="I77" s="12"/>
      <c r="J77" s="42"/>
      <c r="K77" s="88"/>
      <c r="L77" s="27"/>
      <c r="N77" s="2"/>
      <c r="O77" s="2"/>
      <c r="P77" s="4"/>
      <c r="Q77" s="2"/>
    </row>
    <row r="78" spans="1:17" s="3" customFormat="1" ht="5.25" customHeight="1" x14ac:dyDescent="0.25">
      <c r="A78" s="38"/>
      <c r="B78" s="12"/>
      <c r="C78" s="12"/>
      <c r="D78" s="12"/>
      <c r="E78" s="12"/>
      <c r="F78" s="12"/>
      <c r="G78" s="12"/>
      <c r="H78" s="12"/>
      <c r="I78" s="12"/>
      <c r="J78" s="42"/>
      <c r="K78" s="88"/>
      <c r="L78" s="27"/>
      <c r="N78" s="2"/>
      <c r="O78" s="2"/>
      <c r="P78" s="4"/>
      <c r="Q78" s="2"/>
    </row>
    <row r="79" spans="1:17" s="21" customFormat="1" ht="15" customHeight="1" x14ac:dyDescent="0.25">
      <c r="A79" s="146" t="s">
        <v>575</v>
      </c>
      <c r="B79" s="22"/>
      <c r="C79" s="22"/>
      <c r="D79" s="22"/>
      <c r="E79" s="22"/>
      <c r="F79" s="22"/>
      <c r="G79" s="22"/>
      <c r="H79" s="22"/>
      <c r="I79" s="22"/>
      <c r="J79" s="37"/>
      <c r="K79" s="88"/>
      <c r="L79" s="14"/>
      <c r="N79" s="18"/>
      <c r="O79" s="18"/>
      <c r="P79" s="19"/>
      <c r="Q79" s="18"/>
    </row>
    <row r="80" spans="1:17" s="3" customFormat="1" ht="15" customHeight="1" x14ac:dyDescent="0.25">
      <c r="A80" s="38"/>
      <c r="B80" s="12"/>
      <c r="C80" s="12"/>
      <c r="D80" s="12"/>
      <c r="E80" s="12"/>
      <c r="F80" s="12"/>
      <c r="G80" s="12"/>
      <c r="H80" s="12"/>
      <c r="I80" s="12"/>
      <c r="J80" s="42"/>
      <c r="K80" s="88"/>
      <c r="L80" s="27"/>
      <c r="N80" s="2"/>
      <c r="O80" s="2"/>
      <c r="P80" s="4"/>
      <c r="Q80" s="2"/>
    </row>
    <row r="81" spans="1:17" s="3" customFormat="1" ht="15" customHeight="1" x14ac:dyDescent="0.25">
      <c r="A81" s="38"/>
      <c r="B81" s="12"/>
      <c r="C81" s="12"/>
      <c r="D81" s="12"/>
      <c r="E81" s="12"/>
      <c r="F81" s="12"/>
      <c r="G81" s="12"/>
      <c r="H81" s="12"/>
      <c r="I81" s="12"/>
      <c r="J81" s="42"/>
      <c r="K81" s="88"/>
      <c r="L81" s="27"/>
      <c r="N81" s="2"/>
      <c r="O81" s="2"/>
      <c r="P81" s="4"/>
      <c r="Q81" s="2"/>
    </row>
    <row r="82" spans="1:17" s="24" customFormat="1" ht="15" customHeight="1" x14ac:dyDescent="0.25">
      <c r="A82" s="179" t="s">
        <v>565</v>
      </c>
      <c r="B82" s="180"/>
      <c r="C82" s="180"/>
      <c r="D82" s="180"/>
      <c r="E82" s="180"/>
      <c r="F82" s="180"/>
      <c r="G82" s="180"/>
      <c r="H82" s="180"/>
      <c r="I82" s="180"/>
      <c r="J82" s="181"/>
      <c r="K82" s="88"/>
      <c r="L82" s="87"/>
      <c r="N82" s="18"/>
      <c r="O82" s="18"/>
      <c r="P82" s="19"/>
      <c r="Q82" s="18"/>
    </row>
    <row r="83" spans="1:17" ht="15" customHeight="1" x14ac:dyDescent="0.25">
      <c r="A83" s="182" t="s">
        <v>572</v>
      </c>
      <c r="B83" s="173"/>
      <c r="C83" s="173"/>
      <c r="D83" s="173"/>
      <c r="E83" s="12"/>
      <c r="F83" s="12"/>
      <c r="G83" s="12"/>
      <c r="H83" s="161"/>
      <c r="I83" s="161"/>
      <c r="J83" s="162"/>
      <c r="K83" s="88"/>
      <c r="L83" s="84"/>
      <c r="N83" s="2"/>
      <c r="O83" s="2"/>
      <c r="P83" s="4"/>
      <c r="Q83" s="2"/>
    </row>
    <row r="84" spans="1:17" ht="15" customHeight="1" x14ac:dyDescent="0.25">
      <c r="A84" s="38"/>
      <c r="B84" s="12"/>
      <c r="C84" s="12"/>
      <c r="D84" s="12"/>
      <c r="E84" s="12"/>
      <c r="F84" s="12"/>
      <c r="G84" s="12"/>
      <c r="H84" s="12"/>
      <c r="I84" s="12"/>
      <c r="J84" s="42"/>
      <c r="K84" s="88"/>
      <c r="L84" s="84"/>
      <c r="N84" s="2"/>
      <c r="O84" s="2"/>
      <c r="P84" s="4"/>
      <c r="Q84" s="2"/>
    </row>
    <row r="85" spans="1:17" ht="15" customHeight="1" x14ac:dyDescent="0.25">
      <c r="A85" s="182" t="s">
        <v>573</v>
      </c>
      <c r="B85" s="173"/>
      <c r="C85" s="173"/>
      <c r="D85" s="173"/>
      <c r="E85" s="12"/>
      <c r="F85" s="12"/>
      <c r="G85" s="12"/>
      <c r="H85" s="161"/>
      <c r="I85" s="161"/>
      <c r="J85" s="162"/>
      <c r="K85" s="88"/>
      <c r="L85" s="84"/>
      <c r="N85" s="2"/>
      <c r="O85" s="2"/>
      <c r="P85" s="4"/>
      <c r="Q85" s="2"/>
    </row>
    <row r="86" spans="1:17" ht="15" customHeight="1" x14ac:dyDescent="0.25">
      <c r="A86" s="63"/>
      <c r="B86" s="99"/>
      <c r="C86" s="99"/>
      <c r="D86" s="99"/>
      <c r="E86" s="12"/>
      <c r="F86" s="12"/>
      <c r="G86" s="12"/>
      <c r="H86" s="12"/>
      <c r="I86" s="12"/>
      <c r="J86" s="42"/>
      <c r="K86" s="88"/>
      <c r="L86" s="84"/>
      <c r="N86" s="2"/>
      <c r="O86" s="2"/>
      <c r="P86" s="4"/>
      <c r="Q86" s="2"/>
    </row>
    <row r="87" spans="1:17" ht="15" customHeight="1" x14ac:dyDescent="0.25">
      <c r="A87" s="182" t="s">
        <v>574</v>
      </c>
      <c r="B87" s="173"/>
      <c r="C87" s="173"/>
      <c r="D87" s="173"/>
      <c r="E87" s="12"/>
      <c r="F87" s="12"/>
      <c r="G87" s="12"/>
      <c r="H87" s="161"/>
      <c r="I87" s="161"/>
      <c r="J87" s="162"/>
      <c r="K87" s="88"/>
      <c r="L87" s="84"/>
      <c r="N87" s="2"/>
      <c r="O87" s="2"/>
      <c r="P87" s="4"/>
      <c r="Q87" s="2"/>
    </row>
    <row r="88" spans="1:17" ht="15" customHeight="1" x14ac:dyDescent="0.25">
      <c r="A88" s="63"/>
      <c r="B88" s="99"/>
      <c r="C88" s="99"/>
      <c r="D88" s="99"/>
      <c r="E88" s="12"/>
      <c r="F88" s="12"/>
      <c r="G88" s="12"/>
      <c r="H88" s="12"/>
      <c r="I88" s="12"/>
      <c r="J88" s="42"/>
      <c r="K88" s="88"/>
      <c r="L88" s="84"/>
      <c r="N88" s="2"/>
      <c r="O88" s="2"/>
      <c r="P88" s="4"/>
      <c r="Q88" s="2"/>
    </row>
    <row r="89" spans="1:17" s="24" customFormat="1" ht="15" customHeight="1" x14ac:dyDescent="0.25">
      <c r="A89" s="179" t="s">
        <v>571</v>
      </c>
      <c r="B89" s="180"/>
      <c r="C89" s="180"/>
      <c r="D89" s="180"/>
      <c r="E89" s="180"/>
      <c r="F89" s="180"/>
      <c r="G89" s="180"/>
      <c r="H89" s="180"/>
      <c r="I89" s="180"/>
      <c r="J89" s="181"/>
      <c r="K89" s="88"/>
      <c r="L89" s="87"/>
      <c r="N89" s="18"/>
      <c r="O89" s="18"/>
      <c r="P89" s="19"/>
      <c r="Q89" s="18"/>
    </row>
    <row r="90" spans="1:17" ht="15" customHeight="1" x14ac:dyDescent="0.25">
      <c r="A90" s="182" t="s">
        <v>568</v>
      </c>
      <c r="B90" s="173"/>
      <c r="C90" s="173"/>
      <c r="D90" s="173"/>
      <c r="E90" s="12"/>
      <c r="F90" s="12"/>
      <c r="G90" s="12"/>
      <c r="H90" s="161"/>
      <c r="I90" s="161"/>
      <c r="J90" s="162"/>
      <c r="K90" s="88"/>
      <c r="L90" s="84"/>
      <c r="N90" s="2"/>
      <c r="O90" s="2"/>
      <c r="P90" s="4"/>
      <c r="Q90" s="2"/>
    </row>
    <row r="91" spans="1:17" ht="15" customHeight="1" x14ac:dyDescent="0.25">
      <c r="A91" s="38"/>
      <c r="B91" s="12"/>
      <c r="C91" s="12"/>
      <c r="D91" s="12"/>
      <c r="E91" s="12"/>
      <c r="F91" s="12"/>
      <c r="G91" s="12"/>
      <c r="H91" s="12"/>
      <c r="I91" s="12"/>
      <c r="J91" s="42"/>
      <c r="K91" s="88"/>
      <c r="L91" s="84"/>
      <c r="N91" s="2"/>
      <c r="O91" s="2"/>
      <c r="P91" s="4"/>
      <c r="Q91" s="2"/>
    </row>
    <row r="92" spans="1:17" ht="15" customHeight="1" x14ac:dyDescent="0.25">
      <c r="A92" s="182" t="s">
        <v>569</v>
      </c>
      <c r="B92" s="173"/>
      <c r="C92" s="173"/>
      <c r="D92" s="173"/>
      <c r="E92" s="12"/>
      <c r="F92" s="12"/>
      <c r="G92" s="12"/>
      <c r="H92" s="161"/>
      <c r="I92" s="161"/>
      <c r="J92" s="162"/>
      <c r="K92" s="88"/>
      <c r="L92" s="84"/>
      <c r="N92" s="2"/>
      <c r="O92" s="2"/>
      <c r="P92" s="4"/>
      <c r="Q92" s="2"/>
    </row>
    <row r="93" spans="1:17" ht="15" customHeight="1" x14ac:dyDescent="0.25">
      <c r="A93" s="63"/>
      <c r="B93" s="99"/>
      <c r="C93" s="99"/>
      <c r="D93" s="99"/>
      <c r="E93" s="12"/>
      <c r="F93" s="12"/>
      <c r="G93" s="12"/>
      <c r="H93" s="12"/>
      <c r="I93" s="12"/>
      <c r="J93" s="42"/>
      <c r="K93" s="88"/>
      <c r="L93" s="84"/>
      <c r="N93" s="2"/>
      <c r="O93" s="2"/>
      <c r="P93" s="4"/>
      <c r="Q93" s="2"/>
    </row>
    <row r="94" spans="1:17" ht="15" customHeight="1" x14ac:dyDescent="0.25">
      <c r="A94" s="182" t="s">
        <v>570</v>
      </c>
      <c r="B94" s="173"/>
      <c r="C94" s="173"/>
      <c r="D94" s="173"/>
      <c r="E94" s="12"/>
      <c r="F94" s="12"/>
      <c r="G94" s="12"/>
      <c r="H94" s="161"/>
      <c r="I94" s="161"/>
      <c r="J94" s="162"/>
      <c r="K94" s="88"/>
      <c r="L94" s="84"/>
      <c r="N94" s="2"/>
      <c r="O94" s="2"/>
      <c r="P94" s="4"/>
      <c r="Q94" s="2"/>
    </row>
    <row r="95" spans="1:17" ht="15" customHeight="1" x14ac:dyDescent="0.25">
      <c r="A95" s="63"/>
      <c r="B95" s="99"/>
      <c r="C95" s="99"/>
      <c r="D95" s="99"/>
      <c r="E95" s="12"/>
      <c r="F95" s="12"/>
      <c r="G95" s="12"/>
      <c r="H95" s="12"/>
      <c r="I95" s="12"/>
      <c r="J95" s="42"/>
      <c r="K95" s="88"/>
      <c r="L95" s="84"/>
      <c r="N95" s="2"/>
      <c r="O95" s="2"/>
      <c r="P95" s="4"/>
      <c r="Q95" s="2"/>
    </row>
    <row r="96" spans="1:17" s="24" customFormat="1" ht="15" customHeight="1" x14ac:dyDescent="0.25">
      <c r="A96" s="167" t="s">
        <v>565</v>
      </c>
      <c r="B96" s="168"/>
      <c r="C96" s="168"/>
      <c r="D96" s="168"/>
      <c r="E96" s="168"/>
      <c r="F96" s="168"/>
      <c r="G96" s="168"/>
      <c r="H96" s="168"/>
      <c r="I96" s="168"/>
      <c r="J96" s="169"/>
      <c r="K96" s="23"/>
      <c r="L96" s="87"/>
      <c r="N96" s="18"/>
      <c r="O96" s="18"/>
      <c r="P96" s="19"/>
      <c r="Q96" s="18"/>
    </row>
    <row r="97" spans="1:19" ht="15" customHeight="1" x14ac:dyDescent="0.25">
      <c r="A97" s="170" t="s">
        <v>566</v>
      </c>
      <c r="B97" s="171"/>
      <c r="C97" s="171"/>
      <c r="D97" s="171"/>
      <c r="E97" s="12"/>
      <c r="F97" s="12"/>
      <c r="G97" s="12"/>
      <c r="H97" s="161"/>
      <c r="I97" s="161"/>
      <c r="J97" s="162"/>
      <c r="K97" s="88"/>
      <c r="L97" s="84"/>
      <c r="N97" s="2"/>
      <c r="O97" s="2"/>
      <c r="P97" s="4"/>
      <c r="Q97" s="2"/>
    </row>
    <row r="98" spans="1:19" ht="15" customHeight="1" x14ac:dyDescent="0.25">
      <c r="A98" s="172"/>
      <c r="B98" s="173"/>
      <c r="C98" s="173"/>
      <c r="D98" s="173"/>
      <c r="E98" s="12"/>
      <c r="F98" s="12"/>
      <c r="G98" s="12"/>
      <c r="H98" s="12"/>
      <c r="I98" s="12"/>
      <c r="J98" s="42"/>
      <c r="K98" s="88"/>
      <c r="L98" s="84"/>
      <c r="N98" s="2"/>
      <c r="O98" s="2"/>
      <c r="P98" s="4"/>
      <c r="Q98" s="2"/>
    </row>
    <row r="99" spans="1:19" ht="15" customHeight="1" x14ac:dyDescent="0.25">
      <c r="A99" s="174" t="s">
        <v>567</v>
      </c>
      <c r="B99" s="175"/>
      <c r="C99" s="175"/>
      <c r="D99" s="175"/>
      <c r="E99" s="12"/>
      <c r="F99" s="12"/>
      <c r="G99" s="12"/>
      <c r="H99" s="176"/>
      <c r="I99" s="176"/>
      <c r="J99" s="177"/>
      <c r="K99" s="88"/>
      <c r="L99" s="84"/>
      <c r="N99" s="2"/>
      <c r="O99" s="2"/>
      <c r="P99" s="4"/>
      <c r="Q99" s="2"/>
    </row>
    <row r="100" spans="1:19" ht="19.5" customHeight="1" x14ac:dyDescent="0.25">
      <c r="A100" s="174"/>
      <c r="B100" s="175"/>
      <c r="C100" s="175"/>
      <c r="D100" s="175"/>
      <c r="E100" s="12"/>
      <c r="F100" s="12"/>
      <c r="G100" s="12"/>
      <c r="H100" s="176"/>
      <c r="I100" s="176"/>
      <c r="J100" s="177"/>
      <c r="K100" s="88"/>
      <c r="L100" s="84"/>
      <c r="N100" s="2"/>
      <c r="O100" s="2"/>
      <c r="P100" s="4"/>
      <c r="Q100" s="2"/>
    </row>
    <row r="101" spans="1:19" ht="48" customHeight="1" x14ac:dyDescent="0.25">
      <c r="A101" s="165" t="s">
        <v>564</v>
      </c>
      <c r="B101" s="166"/>
      <c r="C101" s="166"/>
      <c r="D101" s="166"/>
      <c r="E101" s="166"/>
      <c r="F101" s="166"/>
      <c r="G101" s="166"/>
      <c r="H101" s="166"/>
      <c r="I101" s="166"/>
      <c r="J101" s="178"/>
      <c r="K101" s="88"/>
      <c r="L101" s="84"/>
      <c r="N101" s="2"/>
      <c r="O101" s="2"/>
      <c r="P101" s="4"/>
    </row>
    <row r="102" spans="1:19" s="25" customFormat="1" ht="22.5" customHeight="1" x14ac:dyDescent="0.2">
      <c r="A102" s="156" t="s">
        <v>563</v>
      </c>
      <c r="B102" s="157"/>
      <c r="C102" s="157"/>
      <c r="D102" s="157"/>
      <c r="E102" s="157"/>
      <c r="F102" s="157"/>
      <c r="G102" s="157"/>
      <c r="H102" s="157"/>
      <c r="I102" s="157"/>
      <c r="J102" s="158"/>
      <c r="K102" s="40"/>
      <c r="L102" s="41"/>
      <c r="N102" s="17"/>
      <c r="O102" s="17"/>
      <c r="P102" s="16"/>
    </row>
    <row r="103" spans="1:19" s="11" customFormat="1" ht="15" customHeight="1" x14ac:dyDescent="0.25">
      <c r="A103" s="38" t="s">
        <v>562</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561</v>
      </c>
      <c r="B104" s="12"/>
      <c r="C104" s="25"/>
      <c r="D104" s="12"/>
      <c r="E104" s="150"/>
      <c r="F104" s="151"/>
      <c r="G104" s="102" t="s">
        <v>559</v>
      </c>
      <c r="H104" s="161"/>
      <c r="I104" s="161"/>
      <c r="J104" s="162"/>
      <c r="K104" s="44"/>
      <c r="L104" s="45"/>
      <c r="N104" s="15"/>
      <c r="O104" s="15"/>
      <c r="P104" s="13"/>
    </row>
    <row r="105" spans="1:19" s="1" customFormat="1" ht="15" customHeight="1" x14ac:dyDescent="0.2">
      <c r="A105" s="46"/>
      <c r="B105" s="100"/>
      <c r="C105" s="100"/>
      <c r="D105" s="100"/>
      <c r="E105" s="159"/>
      <c r="F105" s="160"/>
      <c r="G105" s="100"/>
      <c r="H105" s="100"/>
      <c r="I105" s="100"/>
      <c r="J105" s="42"/>
      <c r="K105" s="44"/>
      <c r="L105" s="45"/>
      <c r="N105" s="15"/>
      <c r="O105" s="15"/>
      <c r="P105" s="13"/>
    </row>
    <row r="106" spans="1:19" s="25" customFormat="1" ht="15" customHeight="1" x14ac:dyDescent="0.2">
      <c r="A106" s="147" t="s">
        <v>353</v>
      </c>
      <c r="B106" s="148"/>
      <c r="C106" s="148"/>
      <c r="D106" s="148"/>
      <c r="E106" s="148"/>
      <c r="F106" s="148"/>
      <c r="G106" s="148"/>
      <c r="H106" s="148"/>
      <c r="I106" s="148"/>
      <c r="J106" s="149"/>
      <c r="K106" s="44"/>
      <c r="L106" s="41"/>
      <c r="N106" s="17"/>
      <c r="O106" s="17"/>
      <c r="P106" s="16"/>
    </row>
    <row r="107" spans="1:19" s="1" customFormat="1" ht="15" customHeight="1" x14ac:dyDescent="0.2">
      <c r="A107" s="34" t="s">
        <v>578</v>
      </c>
      <c r="B107" s="98"/>
      <c r="C107" s="98"/>
      <c r="D107" s="98"/>
      <c r="E107" s="98"/>
      <c r="F107" s="98"/>
      <c r="G107" s="98"/>
      <c r="H107" s="98"/>
      <c r="I107" s="98"/>
      <c r="J107" s="35"/>
      <c r="K107" s="44"/>
      <c r="L107" s="45"/>
      <c r="N107" s="15"/>
      <c r="O107" s="15"/>
      <c r="P107" s="13"/>
    </row>
    <row r="108" spans="1:19" s="1" customFormat="1" ht="15" customHeight="1" x14ac:dyDescent="0.2">
      <c r="A108" s="163" t="s">
        <v>560</v>
      </c>
      <c r="B108" s="164"/>
      <c r="C108" s="164"/>
      <c r="D108" s="101"/>
      <c r="E108" s="150"/>
      <c r="F108" s="151"/>
      <c r="G108" s="102" t="s">
        <v>559</v>
      </c>
      <c r="H108" s="161"/>
      <c r="I108" s="161"/>
      <c r="J108" s="162"/>
      <c r="K108" s="44"/>
      <c r="L108" s="45"/>
      <c r="N108" s="15"/>
      <c r="O108" s="15"/>
      <c r="P108" s="13"/>
    </row>
    <row r="109" spans="1:19" s="1" customFormat="1" ht="15" customHeight="1" x14ac:dyDescent="0.2">
      <c r="A109" s="165"/>
      <c r="B109" s="166"/>
      <c r="C109" s="166"/>
      <c r="D109" s="12"/>
      <c r="E109" s="159"/>
      <c r="F109" s="160"/>
      <c r="G109" s="101"/>
      <c r="H109" s="101"/>
      <c r="I109" s="101"/>
      <c r="J109" s="42"/>
      <c r="K109" s="44"/>
      <c r="L109" s="45"/>
      <c r="N109" s="15"/>
      <c r="O109" s="15"/>
      <c r="P109" s="13"/>
    </row>
    <row r="110" spans="1:19" s="25" customFormat="1" ht="15" customHeight="1" x14ac:dyDescent="0.2">
      <c r="A110" s="147" t="s">
        <v>355</v>
      </c>
      <c r="B110" s="148"/>
      <c r="C110" s="148"/>
      <c r="D110" s="148"/>
      <c r="E110" s="148"/>
      <c r="F110" s="148"/>
      <c r="G110" s="148"/>
      <c r="H110" s="148"/>
      <c r="I110" s="148"/>
      <c r="J110" s="149"/>
      <c r="K110" s="44"/>
      <c r="L110" s="41"/>
      <c r="N110" s="17"/>
      <c r="O110" s="17"/>
      <c r="P110" s="16"/>
    </row>
    <row r="111" spans="1:19" s="1" customFormat="1" ht="15" customHeight="1" x14ac:dyDescent="0.2">
      <c r="A111" s="34" t="s">
        <v>558</v>
      </c>
      <c r="B111" s="101"/>
      <c r="C111" s="101"/>
      <c r="D111" s="101"/>
      <c r="E111" s="150"/>
      <c r="F111" s="151"/>
      <c r="G111" s="102" t="s">
        <v>559</v>
      </c>
      <c r="H111" s="154"/>
      <c r="I111" s="154"/>
      <c r="J111" s="155"/>
      <c r="K111" s="44"/>
      <c r="L111" s="45"/>
      <c r="N111" s="15"/>
      <c r="O111" s="15"/>
      <c r="P111" s="13"/>
    </row>
    <row r="112" spans="1:19" s="1" customFormat="1" ht="15" customHeight="1" thickBot="1" x14ac:dyDescent="0.25">
      <c r="A112" s="47"/>
      <c r="B112" s="48"/>
      <c r="C112" s="48"/>
      <c r="D112" s="48"/>
      <c r="E112" s="152"/>
      <c r="F112" s="153"/>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69"/>
      <c r="I115" s="69"/>
      <c r="N115" s="2"/>
      <c r="O115" s="2"/>
      <c r="P115" s="4"/>
    </row>
    <row r="116" spans="1:17" x14ac:dyDescent="0.25">
      <c r="G116" s="69"/>
      <c r="H116" s="69"/>
      <c r="I116" s="69"/>
      <c r="N116" s="2"/>
      <c r="O116" s="2"/>
      <c r="P116" s="4"/>
    </row>
    <row r="117" spans="1:17" x14ac:dyDescent="0.25">
      <c r="A117" s="79"/>
      <c r="B117" s="79"/>
      <c r="C117" s="79"/>
      <c r="D117" s="79"/>
      <c r="E117" s="79"/>
      <c r="F117" s="79"/>
      <c r="G117" s="79"/>
      <c r="H117" s="79"/>
      <c r="I117" s="79"/>
      <c r="N117" s="2"/>
      <c r="O117" s="2"/>
      <c r="P117" s="4"/>
    </row>
    <row r="118" spans="1:17" x14ac:dyDescent="0.25">
      <c r="A118" s="18"/>
      <c r="B118" s="17"/>
      <c r="C118" s="17"/>
      <c r="D118" s="17"/>
      <c r="E118" s="17"/>
      <c r="F118" s="17"/>
      <c r="G118" s="80"/>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EyYnO3608v3e2UuGvL4exmu3oZQ5MNswhJoG4USGS6C6eBVZA2KsLZTKxfqR+Ki2YMzoGP7ZSRbNZfydb6rlBQ==" saltValue="nJhysk1CAdlBTmvdKiJnPA==" spinCount="100000" sheet="1" formatCells="0" formatColumns="0" formatRows="0" insertColumns="0" insertRows="0" insertHyperlinks="0" deleteColumns="0" deleteRows="0" sort="0" autoFilter="0" pivotTables="0"/>
  <mergeCells count="155">
    <mergeCell ref="G7:J7"/>
    <mergeCell ref="B8:E8"/>
    <mergeCell ref="B9:E9"/>
    <mergeCell ref="B11:E11"/>
    <mergeCell ref="G11:J11"/>
    <mergeCell ref="B12:J13"/>
    <mergeCell ref="A1:J1"/>
    <mergeCell ref="A2:J2"/>
    <mergeCell ref="A3:J3"/>
    <mergeCell ref="A4:E4"/>
    <mergeCell ref="B19:E19"/>
    <mergeCell ref="F19:H19"/>
    <mergeCell ref="I19:J19"/>
    <mergeCell ref="L19:N19"/>
    <mergeCell ref="B20:E20"/>
    <mergeCell ref="F20:H20"/>
    <mergeCell ref="I20:J20"/>
    <mergeCell ref="A15:J15"/>
    <mergeCell ref="A16:J16"/>
    <mergeCell ref="A17:D17"/>
    <mergeCell ref="E17:J17"/>
    <mergeCell ref="B18:E18"/>
    <mergeCell ref="F18:H18"/>
    <mergeCell ref="I18:J18"/>
    <mergeCell ref="K4:K13"/>
    <mergeCell ref="B5:E5"/>
    <mergeCell ref="G5:J5"/>
    <mergeCell ref="B6:E6"/>
    <mergeCell ref="G6:J6"/>
    <mergeCell ref="B7:E7"/>
    <mergeCell ref="B24:E24"/>
    <mergeCell ref="F24:H24"/>
    <mergeCell ref="B25:E25"/>
    <mergeCell ref="A28:D28"/>
    <mergeCell ref="E28:J28"/>
    <mergeCell ref="A29:D29"/>
    <mergeCell ref="E29:J29"/>
    <mergeCell ref="B21:E21"/>
    <mergeCell ref="F21:H21"/>
    <mergeCell ref="I21:J21"/>
    <mergeCell ref="B22:E22"/>
    <mergeCell ref="F22:J22"/>
    <mergeCell ref="B23:E23"/>
    <mergeCell ref="F23:H23"/>
    <mergeCell ref="I23:J23"/>
    <mergeCell ref="A33:F33"/>
    <mergeCell ref="I33:J33"/>
    <mergeCell ref="A34:F34"/>
    <mergeCell ref="I34:J34"/>
    <mergeCell ref="A35:F35"/>
    <mergeCell ref="I35:J35"/>
    <mergeCell ref="A30:F30"/>
    <mergeCell ref="I30:J30"/>
    <mergeCell ref="A31:F31"/>
    <mergeCell ref="I31:J31"/>
    <mergeCell ref="A32:F32"/>
    <mergeCell ref="I32:J32"/>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46:D46"/>
    <mergeCell ref="H46:I46"/>
    <mergeCell ref="A47:D47"/>
    <mergeCell ref="H47:I47"/>
    <mergeCell ref="A48:D48"/>
    <mergeCell ref="H48:I48"/>
    <mergeCell ref="A43:D43"/>
    <mergeCell ref="H43:I43"/>
    <mergeCell ref="A44:D44"/>
    <mergeCell ref="H44:I44"/>
    <mergeCell ref="A45:D45"/>
    <mergeCell ref="H45:I45"/>
    <mergeCell ref="A49:J49"/>
    <mergeCell ref="A50:D50"/>
    <mergeCell ref="E50:J50"/>
    <mergeCell ref="A51:J51"/>
    <mergeCell ref="K51:K53"/>
    <mergeCell ref="A52:D53"/>
    <mergeCell ref="E52:E53"/>
    <mergeCell ref="F52:F53"/>
    <mergeCell ref="G52:G53"/>
    <mergeCell ref="H52:I53"/>
    <mergeCell ref="A57:D57"/>
    <mergeCell ref="H57:I57"/>
    <mergeCell ref="A58:D58"/>
    <mergeCell ref="H58:I58"/>
    <mergeCell ref="A59:D59"/>
    <mergeCell ref="H59:I59"/>
    <mergeCell ref="J52:J53"/>
    <mergeCell ref="A54:D54"/>
    <mergeCell ref="H54:I54"/>
    <mergeCell ref="A55:D55"/>
    <mergeCell ref="H55:I55"/>
    <mergeCell ref="A56:D56"/>
    <mergeCell ref="H56:I56"/>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83:D83"/>
    <mergeCell ref="H83:J83"/>
    <mergeCell ref="A85:D85"/>
    <mergeCell ref="H85:J85"/>
    <mergeCell ref="A87:D87"/>
    <mergeCell ref="H87:J87"/>
    <mergeCell ref="A69:G69"/>
    <mergeCell ref="H69:J69"/>
    <mergeCell ref="A70:J70"/>
    <mergeCell ref="A71:J71"/>
    <mergeCell ref="A72:J72"/>
    <mergeCell ref="A82:J82"/>
    <mergeCell ref="A96:J96"/>
    <mergeCell ref="A97:D98"/>
    <mergeCell ref="H97:J97"/>
    <mergeCell ref="A99:D100"/>
    <mergeCell ref="H99:J100"/>
    <mergeCell ref="A101:J101"/>
    <mergeCell ref="A89:J89"/>
    <mergeCell ref="A90:D90"/>
    <mergeCell ref="H90:J90"/>
    <mergeCell ref="A92:D92"/>
    <mergeCell ref="H92:J92"/>
    <mergeCell ref="A94:D94"/>
    <mergeCell ref="H94:J94"/>
    <mergeCell ref="A110:J110"/>
    <mergeCell ref="E111:F112"/>
    <mergeCell ref="H111:J111"/>
    <mergeCell ref="A102:J102"/>
    <mergeCell ref="E104:F105"/>
    <mergeCell ref="H104:J104"/>
    <mergeCell ref="A106:J106"/>
    <mergeCell ref="A108:C109"/>
    <mergeCell ref="E108:F109"/>
    <mergeCell ref="H108:J108"/>
  </mergeCells>
  <conditionalFormatting sqref="H31:H37">
    <cfRule type="expression" dxfId="29" priority="2">
      <formula>IF(B25="","",B25&lt;G21)</formula>
    </cfRule>
  </conditionalFormatting>
  <conditionalFormatting sqref="K2">
    <cfRule type="expression" dxfId="28" priority="1">
      <formula>IF(E1048572="","",E1048572&lt;J1048568)</formula>
    </cfRule>
  </conditionalFormatting>
  <conditionalFormatting sqref="K31:K37">
    <cfRule type="expression" dxfId="27" priority="3">
      <formula>AND($H31&lt;&gt;"",$I31&lt;&gt;"",$K$2&lt;&gt;"",$H31+$I31&gt;=$K$2)</formula>
    </cfRule>
  </conditionalFormatting>
  <conditionalFormatting sqref="K41:K48">
    <cfRule type="expression" dxfId="26" priority="4">
      <formula>AND($F41&lt;&gt;"",$G41&gt;0,$K$2&lt;&gt;"",$F41+$G41&gt;=$K$2)</formula>
    </cfRule>
  </conditionalFormatting>
  <conditionalFormatting sqref="K54:K61">
    <cfRule type="expression" dxfId="25" priority="5">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8434"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8435"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8436"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8437"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8438" r:id="rId9" name="Selectievakje 94">
              <controlPr locked="0" defaultSize="0" autoFill="0" autoLine="0" autoPict="0">
                <anchor moveWithCells="1">
                  <from>
                    <xdr:col>4</xdr:col>
                    <xdr:colOff>6350</xdr:colOff>
                    <xdr:row>84</xdr:row>
                    <xdr:rowOff>158750</xdr:rowOff>
                  </from>
                  <to>
                    <xdr:col>4</xdr:col>
                    <xdr:colOff>501650</xdr:colOff>
                    <xdr:row>85</xdr:row>
                    <xdr:rowOff>139700</xdr:rowOff>
                  </to>
                </anchor>
              </controlPr>
            </control>
          </mc:Choice>
        </mc:AlternateContent>
        <mc:AlternateContent xmlns:mc="http://schemas.openxmlformats.org/markup-compatibility/2006">
          <mc:Choice Requires="x14">
            <control shapeId="18439" r:id="rId10" name="Selectievakje 95">
              <controlPr locked="0" defaultSize="0" autoFill="0" autoLine="0" autoPict="0">
                <anchor moveWithCells="1">
                  <from>
                    <xdr:col>4</xdr:col>
                    <xdr:colOff>6350</xdr:colOff>
                    <xdr:row>86</xdr:row>
                    <xdr:rowOff>6350</xdr:rowOff>
                  </from>
                  <to>
                    <xdr:col>6</xdr:col>
                    <xdr:colOff>577850</xdr:colOff>
                    <xdr:row>86</xdr:row>
                    <xdr:rowOff>177800</xdr:rowOff>
                  </to>
                </anchor>
              </controlPr>
            </control>
          </mc:Choice>
        </mc:AlternateContent>
        <mc:AlternateContent xmlns:mc="http://schemas.openxmlformats.org/markup-compatibility/2006">
          <mc:Choice Requires="x14">
            <control shapeId="18440" r:id="rId11" name="Vervolgkeuzelijst 110">
              <controlPr locked="0" defaultSize="0" autoLine="0" autoPict="0">
                <anchor moveWithCells="1">
                  <from>
                    <xdr:col>6</xdr:col>
                    <xdr:colOff>577850</xdr:colOff>
                    <xdr:row>72</xdr:row>
                    <xdr:rowOff>177800</xdr:rowOff>
                  </from>
                  <to>
                    <xdr:col>9</xdr:col>
                    <xdr:colOff>539750</xdr:colOff>
                    <xdr:row>73</xdr:row>
                    <xdr:rowOff>177800</xdr:rowOff>
                  </to>
                </anchor>
              </controlPr>
            </control>
          </mc:Choice>
        </mc:AlternateContent>
        <mc:AlternateContent xmlns:mc="http://schemas.openxmlformats.org/markup-compatibility/2006">
          <mc:Choice Requires="x14">
            <control shapeId="18441"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8442"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8443" r:id="rId14" name="Selectievakje 122">
              <controlPr locked="0" defaultSize="0" autoFill="0" autoLine="0" autoPict="0">
                <anchor moveWithCells="1">
                  <from>
                    <xdr:col>4</xdr:col>
                    <xdr:colOff>6350</xdr:colOff>
                    <xdr:row>98</xdr:row>
                    <xdr:rowOff>0</xdr:rowOff>
                  </from>
                  <to>
                    <xdr:col>6</xdr:col>
                    <xdr:colOff>577850</xdr:colOff>
                    <xdr:row>98</xdr:row>
                    <xdr:rowOff>177800</xdr:rowOff>
                  </to>
                </anchor>
              </controlPr>
            </control>
          </mc:Choice>
        </mc:AlternateContent>
        <mc:AlternateContent xmlns:mc="http://schemas.openxmlformats.org/markup-compatibility/2006">
          <mc:Choice Requires="x14">
            <control shapeId="18444"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8445"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8446" r:id="rId17" name="Selectievakje 128">
              <controlPr locked="0" defaultSize="0" autoFill="0" autoLine="0" autoPict="0">
                <anchor moveWithCells="1">
                  <from>
                    <xdr:col>4</xdr:col>
                    <xdr:colOff>6350</xdr:colOff>
                    <xdr:row>74</xdr:row>
                    <xdr:rowOff>25400</xdr:rowOff>
                  </from>
                  <to>
                    <xdr:col>5</xdr:col>
                    <xdr:colOff>495300</xdr:colOff>
                    <xdr:row>76</xdr:row>
                    <xdr:rowOff>25400</xdr:rowOff>
                  </to>
                </anchor>
              </controlPr>
            </control>
          </mc:Choice>
        </mc:AlternateContent>
        <mc:AlternateContent xmlns:mc="http://schemas.openxmlformats.org/markup-compatibility/2006">
          <mc:Choice Requires="x14">
            <control shapeId="18447"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8448" r:id="rId19" name="Vervolgkeuzelijst 130">
              <controlPr locked="0" defaultSize="0" autoLine="0" autoPict="0">
                <anchor moveWithCells="1">
                  <from>
                    <xdr:col>6</xdr:col>
                    <xdr:colOff>596900</xdr:colOff>
                    <xdr:row>75</xdr:row>
                    <xdr:rowOff>190500</xdr:rowOff>
                  </from>
                  <to>
                    <xdr:col>9</xdr:col>
                    <xdr:colOff>539750</xdr:colOff>
                    <xdr:row>76</xdr:row>
                    <xdr:rowOff>177800</xdr:rowOff>
                  </to>
                </anchor>
              </controlPr>
            </control>
          </mc:Choice>
        </mc:AlternateContent>
        <mc:AlternateContent xmlns:mc="http://schemas.openxmlformats.org/markup-compatibility/2006">
          <mc:Choice Requires="x14">
            <control shapeId="18449"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8450" r:id="rId21" name="Selectievakje 154">
              <controlPr locked="0" defaultSize="0" autoFill="0" autoLine="0" autoPict="0">
                <anchor moveWithCells="1">
                  <from>
                    <xdr:col>2</xdr:col>
                    <xdr:colOff>107950</xdr:colOff>
                    <xdr:row>63</xdr:row>
                    <xdr:rowOff>0</xdr:rowOff>
                  </from>
                  <to>
                    <xdr:col>4</xdr:col>
                    <xdr:colOff>444500</xdr:colOff>
                    <xdr:row>63</xdr:row>
                    <xdr:rowOff>177800</xdr:rowOff>
                  </to>
                </anchor>
              </controlPr>
            </control>
          </mc:Choice>
        </mc:AlternateContent>
        <mc:AlternateContent xmlns:mc="http://schemas.openxmlformats.org/markup-compatibility/2006">
          <mc:Choice Requires="x14">
            <control shapeId="18451" r:id="rId22" name="Selectievakje 155">
              <controlPr locked="0" defaultSize="0" autoFill="0" autoLine="0" autoPict="0">
                <anchor moveWithCells="1">
                  <from>
                    <xdr:col>1</xdr:col>
                    <xdr:colOff>0</xdr:colOff>
                    <xdr:row>66</xdr:row>
                    <xdr:rowOff>0</xdr:rowOff>
                  </from>
                  <to>
                    <xdr:col>3</xdr:col>
                    <xdr:colOff>101600</xdr:colOff>
                    <xdr:row>66</xdr:row>
                    <xdr:rowOff>177800</xdr:rowOff>
                  </to>
                </anchor>
              </controlPr>
            </control>
          </mc:Choice>
        </mc:AlternateContent>
        <mc:AlternateContent xmlns:mc="http://schemas.openxmlformats.org/markup-compatibility/2006">
          <mc:Choice Requires="x14">
            <control shapeId="18452" r:id="rId23" name="Selectievakje 156">
              <controlPr locked="0" defaultSize="0" autoFill="0" autoLine="0" autoPict="0">
                <anchor moveWithCells="1">
                  <from>
                    <xdr:col>2</xdr:col>
                    <xdr:colOff>107950</xdr:colOff>
                    <xdr:row>66</xdr:row>
                    <xdr:rowOff>0</xdr:rowOff>
                  </from>
                  <to>
                    <xdr:col>4</xdr:col>
                    <xdr:colOff>444500</xdr:colOff>
                    <xdr:row>66</xdr:row>
                    <xdr:rowOff>177800</xdr:rowOff>
                  </to>
                </anchor>
              </controlPr>
            </control>
          </mc:Choice>
        </mc:AlternateContent>
        <mc:AlternateContent xmlns:mc="http://schemas.openxmlformats.org/markup-compatibility/2006">
          <mc:Choice Requires="x14">
            <control shapeId="18453"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177800</xdr:rowOff>
                  </to>
                </anchor>
              </controlPr>
            </control>
          </mc:Choice>
        </mc:AlternateContent>
        <mc:AlternateContent xmlns:mc="http://schemas.openxmlformats.org/markup-compatibility/2006">
          <mc:Choice Requires="x14">
            <control shapeId="18454" r:id="rId25" name="Selectievakje 151">
              <controlPr locked="0" defaultSize="0" autoFill="0" autoLine="0" autoPict="0">
                <anchor moveWithCells="1">
                  <from>
                    <xdr:col>4</xdr:col>
                    <xdr:colOff>533400</xdr:colOff>
                    <xdr:row>106</xdr:row>
                    <xdr:rowOff>0</xdr:rowOff>
                  </from>
                  <to>
                    <xdr:col>5</xdr:col>
                    <xdr:colOff>254000</xdr:colOff>
                    <xdr:row>107</xdr:row>
                    <xdr:rowOff>0</xdr:rowOff>
                  </to>
                </anchor>
              </controlPr>
            </control>
          </mc:Choice>
        </mc:AlternateContent>
        <mc:AlternateContent xmlns:mc="http://schemas.openxmlformats.org/markup-compatibility/2006">
          <mc:Choice Requires="x14">
            <control shapeId="18455"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8456"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8457"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8458" r:id="rId29" name="Check Box 26">
              <controlPr locked="0" defaultSize="0" autoFill="0" autoLine="0" autoPict="0">
                <anchor moveWithCells="1">
                  <from>
                    <xdr:col>4</xdr:col>
                    <xdr:colOff>6350</xdr:colOff>
                    <xdr:row>91</xdr:row>
                    <xdr:rowOff>158750</xdr:rowOff>
                  </from>
                  <to>
                    <xdr:col>4</xdr:col>
                    <xdr:colOff>501650</xdr:colOff>
                    <xdr:row>92</xdr:row>
                    <xdr:rowOff>139700</xdr:rowOff>
                  </to>
                </anchor>
              </controlPr>
            </control>
          </mc:Choice>
        </mc:AlternateContent>
        <mc:AlternateContent xmlns:mc="http://schemas.openxmlformats.org/markup-compatibility/2006">
          <mc:Choice Requires="x14">
            <control shapeId="18459" r:id="rId30" name="Check Box 27">
              <controlPr locked="0" defaultSize="0" autoFill="0" autoLine="0" autoPict="0">
                <anchor moveWithCells="1">
                  <from>
                    <xdr:col>4</xdr:col>
                    <xdr:colOff>6350</xdr:colOff>
                    <xdr:row>93</xdr:row>
                    <xdr:rowOff>6350</xdr:rowOff>
                  </from>
                  <to>
                    <xdr:col>6</xdr:col>
                    <xdr:colOff>577850</xdr:colOff>
                    <xdr:row>93</xdr:row>
                    <xdr:rowOff>177800</xdr:rowOff>
                  </to>
                </anchor>
              </controlPr>
            </control>
          </mc:Choice>
        </mc:AlternateContent>
        <mc:AlternateContent xmlns:mc="http://schemas.openxmlformats.org/markup-compatibility/2006">
          <mc:Choice Requires="x14">
            <control shapeId="18460"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8461" r:id="rId32" name="Check Box 29">
              <controlPr locked="0" defaultSize="0" autoFill="0" autoLine="0" autoPict="0">
                <anchor moveWithCells="1">
                  <from>
                    <xdr:col>6</xdr:col>
                    <xdr:colOff>825500</xdr:colOff>
                    <xdr:row>105</xdr:row>
                    <xdr:rowOff>177800</xdr:rowOff>
                  </from>
                  <to>
                    <xdr:col>7</xdr:col>
                    <xdr:colOff>374650</xdr:colOff>
                    <xdr:row>106</xdr:row>
                    <xdr:rowOff>184150</xdr:rowOff>
                  </to>
                </anchor>
              </controlPr>
            </control>
          </mc:Choice>
        </mc:AlternateContent>
        <mc:AlternateContent xmlns:mc="http://schemas.openxmlformats.org/markup-compatibility/2006">
          <mc:Choice Requires="x14">
            <control shapeId="18462" r:id="rId33" name="Check Box 30">
              <controlPr locked="0" defaultSize="0" autoFill="0" autoLine="0" autoPict="0">
                <anchor moveWithCells="1">
                  <from>
                    <xdr:col>7</xdr:col>
                    <xdr:colOff>31750</xdr:colOff>
                    <xdr:row>67</xdr:row>
                    <xdr:rowOff>571500</xdr:rowOff>
                  </from>
                  <to>
                    <xdr:col>7</xdr:col>
                    <xdr:colOff>425450</xdr:colOff>
                    <xdr:row>68</xdr:row>
                    <xdr:rowOff>254000</xdr:rowOff>
                  </to>
                </anchor>
              </controlPr>
            </control>
          </mc:Choice>
        </mc:AlternateContent>
        <mc:AlternateContent xmlns:mc="http://schemas.openxmlformats.org/markup-compatibility/2006">
          <mc:Choice Requires="x14">
            <control shapeId="18463" r:id="rId34" name="Check Box 31">
              <controlPr locked="0" defaultSize="0" autoFill="0" autoLine="0" autoPict="0">
                <anchor moveWithCells="1">
                  <from>
                    <xdr:col>7</xdr:col>
                    <xdr:colOff>381000</xdr:colOff>
                    <xdr:row>67</xdr:row>
                    <xdr:rowOff>571500</xdr:rowOff>
                  </from>
                  <to>
                    <xdr:col>8</xdr:col>
                    <xdr:colOff>38100</xdr:colOff>
                    <xdr:row>68</xdr:row>
                    <xdr:rowOff>254000</xdr:rowOff>
                  </to>
                </anchor>
              </controlPr>
            </control>
          </mc:Choice>
        </mc:AlternateContent>
        <mc:AlternateContent xmlns:mc="http://schemas.openxmlformats.org/markup-compatibility/2006">
          <mc:Choice Requires="x14">
            <control shapeId="18464" r:id="rId35" name="Check Box 32">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18465" r:id="rId36" name="Check Box 33">
              <controlPr locked="0" defaultSize="0" autoFill="0" autoLine="0" autoPict="0">
                <anchor moveWithCells="1">
                  <from>
                    <xdr:col>7</xdr:col>
                    <xdr:colOff>425450</xdr:colOff>
                    <xdr:row>48</xdr:row>
                    <xdr:rowOff>0</xdr:rowOff>
                  </from>
                  <to>
                    <xdr:col>8</xdr:col>
                    <xdr:colOff>63500</xdr:colOff>
                    <xdr:row>49</xdr:row>
                    <xdr:rowOff>25400</xdr:rowOff>
                  </to>
                </anchor>
              </controlPr>
            </control>
          </mc:Choice>
        </mc:AlternateContent>
        <mc:AlternateContent xmlns:mc="http://schemas.openxmlformats.org/markup-compatibility/2006">
          <mc:Choice Requires="x14">
            <control shapeId="18466" r:id="rId37" name="Check Box 34">
              <controlPr locked="0" defaultSize="0" autoFill="0" autoLine="0" autoPict="0">
                <anchor moveWithCells="1">
                  <from>
                    <xdr:col>4</xdr:col>
                    <xdr:colOff>6350</xdr:colOff>
                    <xdr:row>77</xdr:row>
                    <xdr:rowOff>31750</xdr:rowOff>
                  </from>
                  <to>
                    <xdr:col>8</xdr:col>
                    <xdr:colOff>234950</xdr:colOff>
                    <xdr:row>79</xdr:row>
                    <xdr:rowOff>25400</xdr:rowOff>
                  </to>
                </anchor>
              </controlPr>
            </control>
          </mc:Choice>
        </mc:AlternateContent>
        <mc:AlternateContent xmlns:mc="http://schemas.openxmlformats.org/markup-compatibility/2006">
          <mc:Choice Requires="x14">
            <control shapeId="18467" r:id="rId38" name="Check Box 35">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18468" r:id="rId39" name="Check Box 36">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18469" r:id="rId40" name="Selectievakje 141">
              <controlPr locked="0" defaultSize="0" autoFill="0" autoLine="0" autoPict="0">
                <anchor moveWithCells="1">
                  <from>
                    <xdr:col>8</xdr:col>
                    <xdr:colOff>374650</xdr:colOff>
                    <xdr:row>22</xdr:row>
                    <xdr:rowOff>177800</xdr:rowOff>
                  </from>
                  <to>
                    <xdr:col>9</xdr:col>
                    <xdr:colOff>311150</xdr:colOff>
                    <xdr:row>24</xdr:row>
                    <xdr:rowOff>25400</xdr:rowOff>
                  </to>
                </anchor>
              </controlPr>
            </control>
          </mc:Choice>
        </mc:AlternateContent>
        <mc:AlternateContent xmlns:mc="http://schemas.openxmlformats.org/markup-compatibility/2006">
          <mc:Choice Requires="x14">
            <control shapeId="18470"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005B996-9098-4544-BF4E-7F3845753DD3}">
          <x14:formula1>
            <xm:f>'Products + withdrawal period'!$L$2:$L$16</xm:f>
          </x14:formula1>
          <xm:sqref>F54:F58</xm:sqref>
        </x14:dataValidation>
        <x14:dataValidation type="list" allowBlank="1" showInputMessage="1" showErrorMessage="1" xr:uid="{B12C0CF9-FCF7-4482-9A80-7425ED92F3EE}">
          <x14:formula1>
            <xm:f>'Products + withdrawal period'!$D$2:$D$74</xm:f>
          </x14:formula1>
          <xm:sqref>A41:D45</xm:sqref>
        </x14:dataValidation>
        <x14:dataValidation type="list" allowBlank="1" showInputMessage="1" showErrorMessage="1" xr:uid="{5E6AEEBF-FE5A-49DB-BC4E-9E32156A1A52}">
          <x14:formula1>
            <xm:f>'Products + withdrawal period'!$A$2:$A$19</xm:f>
          </x14:formula1>
          <xm:sqref>A31:F34</xm:sqref>
        </x14:dataValidation>
        <x14:dataValidation type="list" allowBlank="1" showInputMessage="1" showErrorMessage="1" xr:uid="{F9764F8F-65F2-4B4D-B6A6-757BFB9BF8BC}">
          <x14:formula1>
            <xm:f>'Products + withdrawal period'!$G$2:$G$63</xm:f>
          </x14:formula1>
          <xm:sqref>A54:D58</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E6AFD-3FF2-441E-8524-2C67992EAC5D}">
  <sheetPr>
    <pageSetUpPr fitToPage="1"/>
  </sheetPr>
  <dimension ref="A1:S127"/>
  <sheetViews>
    <sheetView zoomScale="110" zoomScaleNormal="110" zoomScaleSheetLayoutView="100" zoomScalePageLayoutView="20" workbookViewId="0">
      <selection sqref="A1:J1"/>
    </sheetView>
  </sheetViews>
  <sheetFormatPr defaultColWidth="9.08984375" defaultRowHeight="12.5" x14ac:dyDescent="0.25"/>
  <cols>
    <col min="1" max="1" width="15.36328125" style="92" customWidth="1"/>
    <col min="2" max="2" width="7.453125" style="92" customWidth="1"/>
    <col min="3" max="3" width="6.08984375" style="92" customWidth="1"/>
    <col min="4" max="4" width="3.6328125" style="92" customWidth="1"/>
    <col min="5" max="5" width="9.6328125" style="92" customWidth="1"/>
    <col min="6" max="6" width="11.08984375" style="92" customWidth="1"/>
    <col min="7" max="7" width="12.08984375" style="92" customWidth="1"/>
    <col min="8" max="8" width="13.453125" style="92" customWidth="1"/>
    <col min="9" max="9" width="7.54296875" style="92" customWidth="1"/>
    <col min="10" max="10" width="10.08984375" style="92" customWidth="1"/>
    <col min="11" max="11" width="14.36328125" style="92" customWidth="1"/>
    <col min="12" max="12" width="73.90625" style="85" bestFit="1" customWidth="1"/>
    <col min="13" max="13" width="1.90625" style="85" customWidth="1"/>
    <col min="14" max="14" width="22" style="85" customWidth="1"/>
    <col min="15" max="16" width="2.6328125" style="85" customWidth="1"/>
    <col min="17" max="17" width="22.90625" style="85" customWidth="1"/>
    <col min="18" max="19" width="9.08984375" style="85" customWidth="1"/>
    <col min="20" max="16384" width="9.08984375" style="85"/>
  </cols>
  <sheetData>
    <row r="1" spans="1:12" ht="23" x14ac:dyDescent="0.25">
      <c r="A1" s="281" t="s">
        <v>580</v>
      </c>
      <c r="B1" s="282"/>
      <c r="C1" s="282"/>
      <c r="D1" s="282"/>
      <c r="E1" s="282"/>
      <c r="F1" s="282"/>
      <c r="G1" s="282"/>
      <c r="H1" s="282"/>
      <c r="I1" s="282"/>
      <c r="J1" s="283"/>
      <c r="K1" s="29" t="s">
        <v>303</v>
      </c>
      <c r="L1" s="84"/>
    </row>
    <row r="2" spans="1:12" ht="12.75" customHeight="1" x14ac:dyDescent="0.25">
      <c r="A2" s="191" t="s">
        <v>506</v>
      </c>
      <c r="B2" s="192"/>
      <c r="C2" s="192"/>
      <c r="D2" s="192"/>
      <c r="E2" s="192"/>
      <c r="F2" s="192"/>
      <c r="G2" s="192"/>
      <c r="H2" s="192"/>
      <c r="I2" s="192"/>
      <c r="J2" s="193"/>
      <c r="K2" s="72" t="s">
        <v>262</v>
      </c>
      <c r="L2" s="84"/>
    </row>
    <row r="3" spans="1:12" s="24" customFormat="1" ht="6" customHeight="1" x14ac:dyDescent="0.25">
      <c r="A3" s="284"/>
      <c r="B3" s="285"/>
      <c r="C3" s="285"/>
      <c r="D3" s="285"/>
      <c r="E3" s="285"/>
      <c r="F3" s="285"/>
      <c r="G3" s="285"/>
      <c r="H3" s="285"/>
      <c r="I3" s="285"/>
      <c r="J3" s="286"/>
      <c r="K3" s="86"/>
      <c r="L3" s="87"/>
    </row>
    <row r="4" spans="1:12" s="24" customFormat="1" ht="12.75" customHeight="1" x14ac:dyDescent="0.25">
      <c r="A4" s="284" t="s">
        <v>511</v>
      </c>
      <c r="B4" s="285"/>
      <c r="C4" s="285"/>
      <c r="D4" s="285"/>
      <c r="E4" s="285"/>
      <c r="F4" s="95"/>
      <c r="G4" s="95"/>
      <c r="H4" s="95"/>
      <c r="I4" s="95"/>
      <c r="J4" s="71"/>
      <c r="K4" s="303"/>
      <c r="L4" s="87"/>
    </row>
    <row r="5" spans="1:12" ht="12.75" customHeight="1" x14ac:dyDescent="0.25">
      <c r="A5" s="66" t="s">
        <v>512</v>
      </c>
      <c r="B5" s="246"/>
      <c r="C5" s="244"/>
      <c r="D5" s="244"/>
      <c r="E5" s="245"/>
      <c r="F5" s="93" t="s">
        <v>507</v>
      </c>
      <c r="G5" s="304"/>
      <c r="H5" s="304"/>
      <c r="I5" s="304"/>
      <c r="J5" s="305"/>
      <c r="K5" s="303"/>
      <c r="L5" s="84"/>
    </row>
    <row r="6" spans="1:12" ht="12.75" customHeight="1" x14ac:dyDescent="0.25">
      <c r="A6" s="70" t="s">
        <v>513</v>
      </c>
      <c r="B6" s="246"/>
      <c r="C6" s="244"/>
      <c r="D6" s="244"/>
      <c r="E6" s="245"/>
      <c r="F6" s="93" t="s">
        <v>192</v>
      </c>
      <c r="G6" s="306"/>
      <c r="H6" s="306"/>
      <c r="I6" s="306"/>
      <c r="J6" s="307"/>
      <c r="K6" s="303"/>
      <c r="L6" s="84"/>
    </row>
    <row r="7" spans="1:12" ht="12.75" customHeight="1" x14ac:dyDescent="0.25">
      <c r="A7" s="70" t="s">
        <v>514</v>
      </c>
      <c r="B7" s="206"/>
      <c r="C7" s="206"/>
      <c r="D7" s="206"/>
      <c r="E7" s="206"/>
      <c r="F7" s="93" t="s">
        <v>184</v>
      </c>
      <c r="G7" s="304"/>
      <c r="H7" s="304"/>
      <c r="I7" s="304"/>
      <c r="J7" s="305"/>
      <c r="K7" s="303"/>
      <c r="L7" s="84"/>
    </row>
    <row r="8" spans="1:12" ht="12.75" customHeight="1" x14ac:dyDescent="0.25">
      <c r="A8" s="59"/>
      <c r="B8" s="206"/>
      <c r="C8" s="206"/>
      <c r="D8" s="206"/>
      <c r="E8" s="206"/>
      <c r="F8" s="6"/>
      <c r="G8" s="6"/>
      <c r="H8" s="6"/>
      <c r="I8" s="6"/>
      <c r="J8" s="32"/>
      <c r="K8" s="303"/>
      <c r="L8" s="84"/>
    </row>
    <row r="9" spans="1:12" ht="12" customHeight="1" x14ac:dyDescent="0.25">
      <c r="A9" s="59"/>
      <c r="B9" s="206"/>
      <c r="C9" s="206"/>
      <c r="D9" s="206"/>
      <c r="E9" s="206"/>
      <c r="F9" s="6"/>
      <c r="G9" s="6"/>
      <c r="H9" s="6"/>
      <c r="I9" s="6"/>
      <c r="J9" s="32"/>
      <c r="K9" s="303"/>
      <c r="L9" s="84"/>
    </row>
    <row r="10" spans="1:12" s="24" customFormat="1" x14ac:dyDescent="0.25">
      <c r="A10" s="33" t="s">
        <v>508</v>
      </c>
      <c r="B10" s="6"/>
      <c r="C10" s="6"/>
      <c r="D10" s="6"/>
      <c r="E10" s="6"/>
      <c r="F10" s="6"/>
      <c r="G10" s="6"/>
      <c r="H10" s="6"/>
      <c r="I10" s="6"/>
      <c r="J10" s="32"/>
      <c r="K10" s="303"/>
      <c r="L10" s="87"/>
    </row>
    <row r="11" spans="1:12" s="24" customFormat="1" x14ac:dyDescent="0.25">
      <c r="A11" s="70" t="s">
        <v>510</v>
      </c>
      <c r="B11" s="308"/>
      <c r="C11" s="308"/>
      <c r="D11" s="308"/>
      <c r="E11" s="308"/>
      <c r="F11" s="93" t="s">
        <v>507</v>
      </c>
      <c r="G11" s="304"/>
      <c r="H11" s="304"/>
      <c r="I11" s="304"/>
      <c r="J11" s="305"/>
      <c r="K11" s="303"/>
      <c r="L11" s="87"/>
    </row>
    <row r="12" spans="1:12" s="24" customFormat="1" x14ac:dyDescent="0.25">
      <c r="A12" s="70" t="s">
        <v>509</v>
      </c>
      <c r="B12" s="150"/>
      <c r="C12" s="194"/>
      <c r="D12" s="194"/>
      <c r="E12" s="194"/>
      <c r="F12" s="194"/>
      <c r="G12" s="194"/>
      <c r="H12" s="194"/>
      <c r="I12" s="194"/>
      <c r="J12" s="195"/>
      <c r="K12" s="303"/>
      <c r="L12" s="87"/>
    </row>
    <row r="13" spans="1:12" s="24" customFormat="1" x14ac:dyDescent="0.25">
      <c r="A13" s="70"/>
      <c r="B13" s="159"/>
      <c r="C13" s="199"/>
      <c r="D13" s="199"/>
      <c r="E13" s="199"/>
      <c r="F13" s="199"/>
      <c r="G13" s="199"/>
      <c r="H13" s="199"/>
      <c r="I13" s="199"/>
      <c r="J13" s="200"/>
      <c r="K13" s="303"/>
      <c r="L13" s="87"/>
    </row>
    <row r="14" spans="1:12" s="24" customFormat="1" ht="6.75" customHeight="1" x14ac:dyDescent="0.25">
      <c r="A14" s="33"/>
      <c r="B14" s="6"/>
      <c r="C14" s="6"/>
      <c r="D14" s="6"/>
      <c r="E14" s="6"/>
      <c r="F14" s="6"/>
      <c r="G14" s="6"/>
      <c r="H14" s="6"/>
      <c r="I14" s="6"/>
      <c r="J14" s="32"/>
      <c r="K14" s="88"/>
      <c r="L14" s="87"/>
    </row>
    <row r="15" spans="1:12" s="24" customFormat="1" ht="12.75" customHeight="1" x14ac:dyDescent="0.25">
      <c r="A15" s="293" t="s">
        <v>515</v>
      </c>
      <c r="B15" s="294"/>
      <c r="C15" s="294"/>
      <c r="D15" s="294"/>
      <c r="E15" s="294"/>
      <c r="F15" s="294"/>
      <c r="G15" s="294"/>
      <c r="H15" s="294"/>
      <c r="I15" s="294"/>
      <c r="J15" s="295"/>
      <c r="K15" s="10"/>
      <c r="L15" s="87"/>
    </row>
    <row r="16" spans="1:12" s="28" customFormat="1" ht="13.5" customHeight="1" x14ac:dyDescent="0.25">
      <c r="A16" s="296" t="s">
        <v>528</v>
      </c>
      <c r="B16" s="297"/>
      <c r="C16" s="297"/>
      <c r="D16" s="297"/>
      <c r="E16" s="297"/>
      <c r="F16" s="297"/>
      <c r="G16" s="297"/>
      <c r="H16" s="297"/>
      <c r="I16" s="297"/>
      <c r="J16" s="298"/>
      <c r="K16" s="39"/>
    </row>
    <row r="17" spans="1:14" ht="15" customHeight="1" x14ac:dyDescent="0.25">
      <c r="A17" s="299" t="s">
        <v>529</v>
      </c>
      <c r="B17" s="300"/>
      <c r="C17" s="300"/>
      <c r="D17" s="300"/>
      <c r="E17" s="206"/>
      <c r="F17" s="206"/>
      <c r="G17" s="206"/>
      <c r="H17" s="206"/>
      <c r="I17" s="206"/>
      <c r="J17" s="270"/>
      <c r="K17" s="88"/>
      <c r="L17" s="84"/>
    </row>
    <row r="18" spans="1:14" ht="15" customHeight="1" x14ac:dyDescent="0.25">
      <c r="A18" s="70" t="s">
        <v>313</v>
      </c>
      <c r="B18" s="246"/>
      <c r="C18" s="244"/>
      <c r="D18" s="244"/>
      <c r="E18" s="245"/>
      <c r="F18" s="301" t="s">
        <v>516</v>
      </c>
      <c r="G18" s="302"/>
      <c r="H18" s="302"/>
      <c r="I18" s="287"/>
      <c r="J18" s="288"/>
      <c r="K18" s="88"/>
      <c r="L18" s="84"/>
    </row>
    <row r="19" spans="1:14" ht="15" customHeight="1" x14ac:dyDescent="0.25">
      <c r="A19" s="70"/>
      <c r="B19" s="246"/>
      <c r="C19" s="244"/>
      <c r="D19" s="244"/>
      <c r="E19" s="245"/>
      <c r="F19" s="272" t="s">
        <v>517</v>
      </c>
      <c r="G19" s="273"/>
      <c r="H19" s="273"/>
      <c r="I19" s="287"/>
      <c r="J19" s="288"/>
      <c r="K19" s="88"/>
      <c r="L19" s="289"/>
      <c r="M19" s="290"/>
      <c r="N19" s="290"/>
    </row>
    <row r="20" spans="1:14" ht="15" customHeight="1" x14ac:dyDescent="0.25">
      <c r="A20" s="59" t="s">
        <v>523</v>
      </c>
      <c r="B20" s="246"/>
      <c r="C20" s="244"/>
      <c r="D20" s="244"/>
      <c r="E20" s="245"/>
      <c r="F20" s="264" t="s">
        <v>518</v>
      </c>
      <c r="G20" s="265"/>
      <c r="H20" s="265"/>
      <c r="I20" s="291"/>
      <c r="J20" s="292"/>
      <c r="K20" s="88"/>
      <c r="L20" s="84"/>
    </row>
    <row r="21" spans="1:14" ht="21.5" customHeight="1" x14ac:dyDescent="0.25">
      <c r="A21" s="144" t="s">
        <v>524</v>
      </c>
      <c r="B21" s="246"/>
      <c r="C21" s="244"/>
      <c r="D21" s="244"/>
      <c r="E21" s="245"/>
      <c r="F21" s="272" t="s">
        <v>519</v>
      </c>
      <c r="G21" s="273"/>
      <c r="H21" s="273"/>
      <c r="I21" s="274"/>
      <c r="J21" s="275"/>
      <c r="K21" s="88"/>
    </row>
    <row r="22" spans="1:14" ht="15" customHeight="1" x14ac:dyDescent="0.25">
      <c r="A22" s="59" t="s">
        <v>525</v>
      </c>
      <c r="B22" s="276" t="s">
        <v>527</v>
      </c>
      <c r="C22" s="215"/>
      <c r="D22" s="215"/>
      <c r="E22" s="216"/>
      <c r="F22" s="277" t="s">
        <v>520</v>
      </c>
      <c r="G22" s="278"/>
      <c r="H22" s="278"/>
      <c r="I22" s="278"/>
      <c r="J22" s="279"/>
      <c r="K22" s="88"/>
    </row>
    <row r="23" spans="1:14" ht="15" customHeight="1" x14ac:dyDescent="0.25">
      <c r="A23" s="59" t="s">
        <v>526</v>
      </c>
      <c r="B23" s="176"/>
      <c r="C23" s="176"/>
      <c r="D23" s="176"/>
      <c r="E23" s="176"/>
      <c r="F23" s="264" t="s">
        <v>521</v>
      </c>
      <c r="G23" s="265"/>
      <c r="H23" s="265"/>
      <c r="I23" s="246"/>
      <c r="J23" s="280"/>
      <c r="K23" s="88"/>
      <c r="L23" s="84"/>
    </row>
    <row r="24" spans="1:14" x14ac:dyDescent="0.25">
      <c r="A24" s="59" t="s">
        <v>317</v>
      </c>
      <c r="B24" s="246"/>
      <c r="C24" s="244"/>
      <c r="D24" s="244"/>
      <c r="E24" s="245"/>
      <c r="F24" s="264" t="s">
        <v>522</v>
      </c>
      <c r="G24" s="265"/>
      <c r="H24" s="265"/>
      <c r="I24" s="112"/>
      <c r="J24" s="113"/>
      <c r="K24" s="88"/>
      <c r="L24" s="84"/>
    </row>
    <row r="25" spans="1:14" x14ac:dyDescent="0.25">
      <c r="A25" s="96" t="s">
        <v>319</v>
      </c>
      <c r="B25" s="266" t="s">
        <v>262</v>
      </c>
      <c r="C25" s="267"/>
      <c r="D25" s="267"/>
      <c r="E25" s="268"/>
      <c r="F25" s="93"/>
      <c r="G25" s="93"/>
      <c r="H25" s="93"/>
      <c r="I25" s="69"/>
      <c r="J25" s="75"/>
      <c r="K25" s="88"/>
      <c r="L25" s="84"/>
    </row>
    <row r="26" spans="1:14" ht="3" customHeight="1" x14ac:dyDescent="0.25">
      <c r="A26" s="96"/>
      <c r="B26" s="94"/>
      <c r="C26" s="94"/>
      <c r="D26" s="94"/>
      <c r="E26" s="94"/>
      <c r="F26" s="17"/>
      <c r="G26" s="17"/>
      <c r="H26" s="69"/>
      <c r="I26" s="69"/>
      <c r="J26" s="42"/>
      <c r="K26" s="88"/>
      <c r="L26" s="84"/>
    </row>
    <row r="27" spans="1:14" s="24" customFormat="1" ht="15" customHeight="1" x14ac:dyDescent="0.25">
      <c r="A27" s="61" t="s">
        <v>535</v>
      </c>
      <c r="B27" s="6"/>
      <c r="C27" s="6"/>
      <c r="D27" s="6"/>
      <c r="E27" s="6"/>
      <c r="F27" s="6"/>
      <c r="G27" s="6"/>
      <c r="H27" s="6"/>
      <c r="I27" s="6"/>
      <c r="J27" s="42"/>
      <c r="K27" s="88"/>
      <c r="L27" s="87"/>
    </row>
    <row r="28" spans="1:14" ht="15" customHeight="1" x14ac:dyDescent="0.25">
      <c r="A28" s="269" t="s">
        <v>536</v>
      </c>
      <c r="B28" s="269"/>
      <c r="C28" s="269"/>
      <c r="D28" s="269"/>
      <c r="E28" s="206"/>
      <c r="F28" s="206"/>
      <c r="G28" s="206"/>
      <c r="H28" s="206"/>
      <c r="I28" s="206"/>
      <c r="J28" s="270"/>
      <c r="K28" s="88"/>
      <c r="L28" s="84"/>
    </row>
    <row r="29" spans="1:14" ht="23.25" customHeight="1" x14ac:dyDescent="0.25">
      <c r="A29" s="271" t="s">
        <v>537</v>
      </c>
      <c r="B29" s="271"/>
      <c r="C29" s="271"/>
      <c r="D29" s="271"/>
      <c r="E29" s="206"/>
      <c r="F29" s="206"/>
      <c r="G29" s="206"/>
      <c r="H29" s="206"/>
      <c r="I29" s="206"/>
      <c r="J29" s="270"/>
      <c r="K29" s="88"/>
      <c r="L29" s="84"/>
    </row>
    <row r="30" spans="1:14" s="24" customFormat="1" ht="25.5" customHeight="1" x14ac:dyDescent="0.25">
      <c r="A30" s="263" t="s">
        <v>538</v>
      </c>
      <c r="B30" s="263"/>
      <c r="C30" s="263"/>
      <c r="D30" s="263"/>
      <c r="E30" s="263"/>
      <c r="F30" s="263"/>
      <c r="G30" s="7" t="s">
        <v>531</v>
      </c>
      <c r="H30" s="7" t="s">
        <v>532</v>
      </c>
      <c r="I30" s="217" t="s">
        <v>533</v>
      </c>
      <c r="J30" s="218"/>
      <c r="K30" s="30" t="s">
        <v>530</v>
      </c>
      <c r="L30" s="87"/>
    </row>
    <row r="31" spans="1:14" ht="15" customHeight="1" x14ac:dyDescent="0.25">
      <c r="A31" s="247"/>
      <c r="B31" s="248"/>
      <c r="C31" s="248"/>
      <c r="D31" s="248"/>
      <c r="E31" s="248"/>
      <c r="F31" s="249"/>
      <c r="G31" s="72" t="s">
        <v>262</v>
      </c>
      <c r="H31" s="72" t="s">
        <v>262</v>
      </c>
      <c r="I31" s="261">
        <f>IFERROR(VLOOKUP(A31,'Products + withdrawal period'!$A$2:$C$1000,3,FALSE),0)</f>
        <v>0</v>
      </c>
      <c r="J31" s="262"/>
      <c r="K31" s="31" t="str">
        <f>IFERROR(slachtdatum-I31-1,"")</f>
        <v/>
      </c>
      <c r="L31" s="89"/>
    </row>
    <row r="32" spans="1:14" ht="15" customHeight="1" x14ac:dyDescent="0.25">
      <c r="A32" s="247"/>
      <c r="B32" s="248"/>
      <c r="C32" s="248"/>
      <c r="D32" s="248"/>
      <c r="E32" s="248"/>
      <c r="F32" s="249"/>
      <c r="G32" s="72" t="s">
        <v>262</v>
      </c>
      <c r="H32" s="72" t="s">
        <v>262</v>
      </c>
      <c r="I32" s="261">
        <f>IFERROR(VLOOKUP(A32,'Products + withdrawal period'!$A$2:$C$1000,3,FALSE),0)</f>
        <v>0</v>
      </c>
      <c r="J32" s="262"/>
      <c r="K32" s="31" t="str">
        <f>IFERROR(slachtdatum-I32-1,"")</f>
        <v/>
      </c>
      <c r="L32" s="89"/>
    </row>
    <row r="33" spans="1:19" ht="15" customHeight="1" x14ac:dyDescent="0.25">
      <c r="A33" s="247"/>
      <c r="B33" s="248"/>
      <c r="C33" s="248"/>
      <c r="D33" s="248"/>
      <c r="E33" s="248"/>
      <c r="F33" s="249"/>
      <c r="G33" s="72" t="s">
        <v>262</v>
      </c>
      <c r="H33" s="72" t="s">
        <v>262</v>
      </c>
      <c r="I33" s="261">
        <f>IFERROR(VLOOKUP(A33,'Products + withdrawal period'!$A$2:$C$1000,3,FALSE),0)</f>
        <v>0</v>
      </c>
      <c r="J33" s="262"/>
      <c r="K33" s="31" t="str">
        <f>IFERROR(slachtdatum-I33-1,"")</f>
        <v/>
      </c>
      <c r="L33" s="89"/>
    </row>
    <row r="34" spans="1:19" ht="15" customHeight="1" x14ac:dyDescent="0.25">
      <c r="A34" s="247"/>
      <c r="B34" s="248"/>
      <c r="C34" s="248"/>
      <c r="D34" s="248"/>
      <c r="E34" s="248"/>
      <c r="F34" s="249"/>
      <c r="G34" s="72" t="s">
        <v>262</v>
      </c>
      <c r="H34" s="72" t="s">
        <v>262</v>
      </c>
      <c r="I34" s="261">
        <f>IFERROR(VLOOKUP(A34,'Products + withdrawal period'!$A$2:$C$1000,3,FALSE),0)</f>
        <v>0</v>
      </c>
      <c r="J34" s="262"/>
      <c r="K34" s="31" t="str">
        <f>IFERROR(slachtdatum-I34-1,"")</f>
        <v/>
      </c>
      <c r="L34" s="89"/>
    </row>
    <row r="35" spans="1:19" ht="15" customHeight="1" x14ac:dyDescent="0.25">
      <c r="A35" s="243" t="s">
        <v>242</v>
      </c>
      <c r="B35" s="244"/>
      <c r="C35" s="244"/>
      <c r="D35" s="244"/>
      <c r="E35" s="244"/>
      <c r="F35" s="244"/>
      <c r="G35" s="73"/>
      <c r="H35" s="73"/>
      <c r="I35" s="254"/>
      <c r="J35" s="255"/>
      <c r="K35" s="31"/>
      <c r="L35" s="89"/>
    </row>
    <row r="36" spans="1:19" ht="15" customHeight="1" x14ac:dyDescent="0.25">
      <c r="A36" s="243" t="s">
        <v>242</v>
      </c>
      <c r="B36" s="244"/>
      <c r="C36" s="244"/>
      <c r="D36" s="244"/>
      <c r="E36" s="244"/>
      <c r="F36" s="244"/>
      <c r="G36" s="73"/>
      <c r="H36" s="73"/>
      <c r="I36" s="254"/>
      <c r="J36" s="255"/>
      <c r="K36" s="31"/>
      <c r="L36" s="89"/>
    </row>
    <row r="37" spans="1:19" ht="15" customHeight="1" x14ac:dyDescent="0.25">
      <c r="A37" s="243" t="s">
        <v>242</v>
      </c>
      <c r="B37" s="244"/>
      <c r="C37" s="244"/>
      <c r="D37" s="244"/>
      <c r="E37" s="244"/>
      <c r="F37" s="244"/>
      <c r="G37" s="73"/>
      <c r="H37" s="73"/>
      <c r="I37" s="254"/>
      <c r="J37" s="255"/>
      <c r="K37" s="31"/>
      <c r="L37" s="89"/>
    </row>
    <row r="38" spans="1:19" s="24" customFormat="1" ht="15" customHeight="1" x14ac:dyDescent="0.25">
      <c r="A38" s="256" t="s">
        <v>539</v>
      </c>
      <c r="B38" s="257"/>
      <c r="C38" s="257"/>
      <c r="D38" s="257"/>
      <c r="E38" s="257"/>
      <c r="F38" s="257"/>
      <c r="G38" s="257"/>
      <c r="H38" s="257"/>
      <c r="I38" s="257"/>
      <c r="J38" s="258"/>
      <c r="K38" s="88"/>
      <c r="L38" s="90"/>
    </row>
    <row r="39" spans="1:19" ht="12.75" customHeight="1" x14ac:dyDescent="0.25">
      <c r="A39" s="259" t="s">
        <v>540</v>
      </c>
      <c r="B39" s="260"/>
      <c r="C39" s="260"/>
      <c r="D39" s="260"/>
      <c r="E39" s="260"/>
      <c r="F39" s="260"/>
      <c r="G39" s="260"/>
      <c r="H39" s="235" t="s">
        <v>542</v>
      </c>
      <c r="I39" s="235"/>
      <c r="J39" s="223" t="s">
        <v>543</v>
      </c>
      <c r="K39" s="231" t="s">
        <v>530</v>
      </c>
      <c r="L39" s="89"/>
    </row>
    <row r="40" spans="1:19" ht="21" customHeight="1" x14ac:dyDescent="0.25">
      <c r="A40" s="251" t="s">
        <v>541</v>
      </c>
      <c r="B40" s="252"/>
      <c r="C40" s="252"/>
      <c r="D40" s="253"/>
      <c r="E40" s="7" t="s">
        <v>531</v>
      </c>
      <c r="F40" s="7" t="s">
        <v>532</v>
      </c>
      <c r="G40" s="121" t="s">
        <v>534</v>
      </c>
      <c r="H40" s="235"/>
      <c r="I40" s="235"/>
      <c r="J40" s="224"/>
      <c r="K40" s="250"/>
      <c r="L40" s="91"/>
      <c r="M40" s="2"/>
      <c r="N40" s="2"/>
      <c r="O40" s="2"/>
      <c r="P40" s="2"/>
      <c r="Q40" s="2"/>
      <c r="R40" s="4"/>
      <c r="S40" s="2"/>
    </row>
    <row r="41" spans="1:19" ht="15" customHeight="1" x14ac:dyDescent="0.25">
      <c r="A41" s="247"/>
      <c r="B41" s="248"/>
      <c r="C41" s="248"/>
      <c r="D41" s="249"/>
      <c r="E41" s="72" t="s">
        <v>262</v>
      </c>
      <c r="F41" s="72" t="s">
        <v>262</v>
      </c>
      <c r="G41" s="65">
        <f>IFERROR(VLOOKUP(A41,'Products + withdrawal period'!$D$2:$F$1000,3,FALSE),0)</f>
        <v>0</v>
      </c>
      <c r="H41" s="206"/>
      <c r="I41" s="206"/>
      <c r="J41" s="68" t="str">
        <f>IFERROR(IF(OR(E41="",A41=65,A41=66),"",CONCATENATE(E41-$B$25+1," dag(en)")),"")</f>
        <v/>
      </c>
      <c r="K41" s="31" t="str">
        <f>IFERROR(slachtdatum-G41-1,"")</f>
        <v/>
      </c>
      <c r="L41" s="89"/>
      <c r="M41" s="2"/>
      <c r="N41" s="2"/>
      <c r="O41" s="2"/>
      <c r="P41" s="2"/>
      <c r="Q41" s="2"/>
      <c r="R41" s="4"/>
      <c r="S41" s="2"/>
    </row>
    <row r="42" spans="1:19" ht="15" customHeight="1" x14ac:dyDescent="0.25">
      <c r="A42" s="247"/>
      <c r="B42" s="248"/>
      <c r="C42" s="248"/>
      <c r="D42" s="249"/>
      <c r="E42" s="72" t="s">
        <v>262</v>
      </c>
      <c r="F42" s="72" t="s">
        <v>262</v>
      </c>
      <c r="G42" s="65">
        <f>IFERROR(VLOOKUP(A42,'Products + withdrawal period'!$D$2:$F$1000,3,FALSE),0)</f>
        <v>0</v>
      </c>
      <c r="H42" s="206"/>
      <c r="I42" s="206"/>
      <c r="J42" s="68" t="str">
        <f t="shared" ref="J42:J45" si="0">IFERROR(IF(OR(E42="",A42=65,A42=66),"",CONCATENATE(E42-$B$25+1," dag(en)")),"")</f>
        <v/>
      </c>
      <c r="K42" s="31" t="str">
        <f>IFERROR(slachtdatum-G42-1,"")</f>
        <v/>
      </c>
      <c r="L42" s="89"/>
      <c r="M42" s="2"/>
      <c r="N42" s="2"/>
      <c r="O42" s="2"/>
      <c r="P42" s="2"/>
      <c r="Q42" s="2"/>
      <c r="R42" s="4"/>
      <c r="S42" s="2"/>
    </row>
    <row r="43" spans="1:19" ht="15" customHeight="1" x14ac:dyDescent="0.25">
      <c r="A43" s="247"/>
      <c r="B43" s="248"/>
      <c r="C43" s="248"/>
      <c r="D43" s="249"/>
      <c r="E43" s="72" t="s">
        <v>262</v>
      </c>
      <c r="F43" s="72" t="s">
        <v>262</v>
      </c>
      <c r="G43" s="65">
        <f>IFERROR(VLOOKUP(A43,'Products + withdrawal period'!$D$2:$F$1000,3,FALSE),0)</f>
        <v>0</v>
      </c>
      <c r="H43" s="206"/>
      <c r="I43" s="206"/>
      <c r="J43" s="68" t="str">
        <f t="shared" si="0"/>
        <v/>
      </c>
      <c r="K43" s="31" t="str">
        <f>IFERROR(slachtdatum-G43-1,"")</f>
        <v/>
      </c>
      <c r="L43" s="89"/>
      <c r="M43" s="2"/>
      <c r="N43" s="2"/>
      <c r="O43" s="2"/>
      <c r="P43" s="2"/>
      <c r="Q43" s="2"/>
      <c r="R43" s="2"/>
      <c r="S43" s="2"/>
    </row>
    <row r="44" spans="1:19" ht="15" customHeight="1" x14ac:dyDescent="0.25">
      <c r="A44" s="247"/>
      <c r="B44" s="248"/>
      <c r="C44" s="248"/>
      <c r="D44" s="249"/>
      <c r="E44" s="72" t="s">
        <v>262</v>
      </c>
      <c r="F44" s="72" t="s">
        <v>262</v>
      </c>
      <c r="G44" s="65">
        <f>IFERROR(VLOOKUP(A44,'Products + withdrawal period'!$D$2:$F$1000,3,FALSE),0)</f>
        <v>0</v>
      </c>
      <c r="H44" s="206"/>
      <c r="I44" s="206"/>
      <c r="J44" s="68" t="str">
        <f t="shared" si="0"/>
        <v/>
      </c>
      <c r="K44" s="31" t="str">
        <f>IFERROR(slachtdatum-G44-1,"")</f>
        <v/>
      </c>
      <c r="L44" s="89"/>
      <c r="M44" s="2"/>
      <c r="N44" s="2"/>
      <c r="O44" s="2"/>
      <c r="P44" s="2"/>
      <c r="Q44" s="2"/>
      <c r="R44" s="4"/>
      <c r="S44" s="2"/>
    </row>
    <row r="45" spans="1:19" ht="15" customHeight="1" x14ac:dyDescent="0.25">
      <c r="A45" s="247"/>
      <c r="B45" s="248"/>
      <c r="C45" s="248"/>
      <c r="D45" s="249"/>
      <c r="E45" s="72" t="s">
        <v>262</v>
      </c>
      <c r="F45" s="72" t="s">
        <v>262</v>
      </c>
      <c r="G45" s="65">
        <f>IFERROR(VLOOKUP(A45,'Products + withdrawal period'!$D$2:$F$1000,3,FALSE),0)</f>
        <v>0</v>
      </c>
      <c r="H45" s="206"/>
      <c r="I45" s="206"/>
      <c r="J45" s="68" t="str">
        <f t="shared" si="0"/>
        <v/>
      </c>
      <c r="K45" s="31" t="str">
        <f>IFERROR(slachtdatum-G45-1,"")</f>
        <v/>
      </c>
      <c r="L45" s="89"/>
      <c r="M45" s="2"/>
      <c r="N45" s="2"/>
      <c r="O45" s="2"/>
      <c r="P45" s="2"/>
      <c r="Q45" s="2"/>
      <c r="R45" s="4"/>
      <c r="S45" s="2"/>
    </row>
    <row r="46" spans="1:19" ht="15" customHeight="1" x14ac:dyDescent="0.25">
      <c r="A46" s="243"/>
      <c r="B46" s="244"/>
      <c r="C46" s="244"/>
      <c r="D46" s="245"/>
      <c r="E46" s="73"/>
      <c r="F46" s="73"/>
      <c r="G46" s="74"/>
      <c r="H46" s="206"/>
      <c r="I46" s="206"/>
      <c r="J46" s="81"/>
      <c r="K46" s="31"/>
      <c r="L46" s="89"/>
      <c r="M46" s="2"/>
      <c r="N46" s="2"/>
      <c r="O46" s="2"/>
      <c r="P46" s="2"/>
      <c r="Q46" s="2"/>
      <c r="R46" s="4"/>
      <c r="S46" s="2"/>
    </row>
    <row r="47" spans="1:19" ht="15" customHeight="1" x14ac:dyDescent="0.25">
      <c r="A47" s="243"/>
      <c r="B47" s="244"/>
      <c r="C47" s="244"/>
      <c r="D47" s="245"/>
      <c r="E47" s="73"/>
      <c r="F47" s="73"/>
      <c r="G47" s="74"/>
      <c r="H47" s="246"/>
      <c r="I47" s="245"/>
      <c r="J47" s="81"/>
      <c r="K47" s="31"/>
      <c r="L47" s="89"/>
      <c r="M47" s="2"/>
      <c r="N47" s="2"/>
      <c r="O47" s="2"/>
      <c r="P47" s="2"/>
      <c r="Q47" s="2"/>
      <c r="R47" s="4"/>
      <c r="S47" s="2"/>
    </row>
    <row r="48" spans="1:19" ht="15" customHeight="1" x14ac:dyDescent="0.25">
      <c r="A48" s="243"/>
      <c r="B48" s="244"/>
      <c r="C48" s="244"/>
      <c r="D48" s="245"/>
      <c r="E48" s="73"/>
      <c r="F48" s="73"/>
      <c r="G48" s="74"/>
      <c r="H48" s="246"/>
      <c r="I48" s="245"/>
      <c r="J48" s="81"/>
      <c r="K48" s="31"/>
      <c r="L48" s="89"/>
      <c r="M48" s="2"/>
      <c r="N48" s="2"/>
      <c r="O48" s="2"/>
      <c r="P48" s="2"/>
      <c r="Q48" s="2"/>
      <c r="R48" s="4"/>
      <c r="S48" s="2"/>
    </row>
    <row r="49" spans="1:19" ht="18.75" customHeight="1" x14ac:dyDescent="0.25">
      <c r="A49" s="214" t="s">
        <v>544</v>
      </c>
      <c r="B49" s="215"/>
      <c r="C49" s="215"/>
      <c r="D49" s="215"/>
      <c r="E49" s="215"/>
      <c r="F49" s="215"/>
      <c r="G49" s="215"/>
      <c r="H49" s="215"/>
      <c r="I49" s="215"/>
      <c r="J49" s="225"/>
      <c r="K49" s="82"/>
      <c r="L49" s="89"/>
      <c r="M49" s="2"/>
      <c r="N49" s="2"/>
      <c r="O49" s="2"/>
      <c r="P49" s="2"/>
      <c r="Q49" s="2"/>
      <c r="R49" s="4"/>
      <c r="S49" s="2"/>
    </row>
    <row r="50" spans="1:19" ht="18" customHeight="1" x14ac:dyDescent="0.25">
      <c r="A50" s="214" t="s">
        <v>545</v>
      </c>
      <c r="B50" s="215"/>
      <c r="C50" s="215"/>
      <c r="D50" s="215"/>
      <c r="E50" s="226"/>
      <c r="F50" s="226"/>
      <c r="G50" s="226"/>
      <c r="H50" s="226"/>
      <c r="I50" s="226"/>
      <c r="J50" s="227"/>
      <c r="K50" s="82"/>
      <c r="L50" s="89"/>
      <c r="M50" s="2"/>
      <c r="N50" s="2"/>
      <c r="O50" s="2"/>
      <c r="P50" s="2"/>
      <c r="Q50" s="2"/>
      <c r="R50" s="4"/>
      <c r="S50" s="2"/>
    </row>
    <row r="51" spans="1:19" ht="15" customHeight="1" x14ac:dyDescent="0.25">
      <c r="A51" s="228" t="s">
        <v>546</v>
      </c>
      <c r="B51" s="229"/>
      <c r="C51" s="229"/>
      <c r="D51" s="229"/>
      <c r="E51" s="229"/>
      <c r="F51" s="229"/>
      <c r="G51" s="229"/>
      <c r="H51" s="229"/>
      <c r="I51" s="229"/>
      <c r="J51" s="230"/>
      <c r="K51" s="231" t="s">
        <v>530</v>
      </c>
      <c r="L51" s="26"/>
      <c r="M51" s="2"/>
      <c r="N51" s="2"/>
      <c r="O51" s="2"/>
      <c r="P51" s="4"/>
      <c r="Q51" s="2"/>
    </row>
    <row r="52" spans="1:19" ht="15" customHeight="1" x14ac:dyDescent="0.25">
      <c r="A52" s="217" t="s">
        <v>541</v>
      </c>
      <c r="B52" s="217"/>
      <c r="C52" s="217"/>
      <c r="D52" s="217"/>
      <c r="E52" s="234" t="s">
        <v>547</v>
      </c>
      <c r="F52" s="236" t="s">
        <v>548</v>
      </c>
      <c r="G52" s="237" t="s">
        <v>534</v>
      </c>
      <c r="H52" s="239" t="s">
        <v>505</v>
      </c>
      <c r="I52" s="240"/>
      <c r="J52" s="223" t="s">
        <v>543</v>
      </c>
      <c r="K52" s="232"/>
      <c r="L52" s="26"/>
      <c r="M52" s="2"/>
      <c r="N52" s="2"/>
      <c r="O52" s="2"/>
      <c r="P52" s="4"/>
      <c r="Q52" s="2"/>
    </row>
    <row r="53" spans="1:19" ht="22" customHeight="1" x14ac:dyDescent="0.25">
      <c r="A53" s="217"/>
      <c r="B53" s="217"/>
      <c r="C53" s="217"/>
      <c r="D53" s="217"/>
      <c r="E53" s="235"/>
      <c r="F53" s="234"/>
      <c r="G53" s="238"/>
      <c r="H53" s="241"/>
      <c r="I53" s="242"/>
      <c r="J53" s="224"/>
      <c r="K53" s="233"/>
      <c r="L53" s="26"/>
      <c r="M53" s="2"/>
      <c r="N53" s="2"/>
      <c r="O53" s="2"/>
      <c r="P53" s="4"/>
      <c r="Q53" s="2"/>
    </row>
    <row r="54" spans="1:19" ht="15" customHeight="1" x14ac:dyDescent="0.25">
      <c r="A54" s="219"/>
      <c r="B54" s="220"/>
      <c r="C54" s="220"/>
      <c r="D54" s="221"/>
      <c r="E54" s="145" t="s">
        <v>262</v>
      </c>
      <c r="F54" s="139"/>
      <c r="G54" s="65">
        <f>IFERROR(VLOOKUP(A54,'Products + withdrawal period'!$G$2:$I$1000,3,FALSE),0)</f>
        <v>0</v>
      </c>
      <c r="H54" s="222" t="str">
        <f>IFERROR(VLOOKUP(A54,'Products + withdrawal period'!$G$2:$J$1000,4,FALSE),"")</f>
        <v/>
      </c>
      <c r="I54" s="222"/>
      <c r="J54" s="68" t="str">
        <f>IFERROR(IF(OR(E54="",A54=65,A54=66),"",CONCATENATE(E54-$B$25+1," dag(en)")),"")</f>
        <v/>
      </c>
      <c r="K54" s="31" t="str">
        <f>IFERROR(slachtdatum-G54-1,"")</f>
        <v/>
      </c>
      <c r="L54" s="26"/>
      <c r="M54" s="5"/>
      <c r="N54" s="2"/>
      <c r="O54" s="2"/>
      <c r="P54" s="4"/>
      <c r="Q54" s="2"/>
    </row>
    <row r="55" spans="1:19" ht="15" customHeight="1" x14ac:dyDescent="0.25">
      <c r="A55" s="219"/>
      <c r="B55" s="220"/>
      <c r="C55" s="220"/>
      <c r="D55" s="221"/>
      <c r="E55" s="72" t="s">
        <v>262</v>
      </c>
      <c r="F55" s="139"/>
      <c r="G55" s="65">
        <f>IFERROR(VLOOKUP(A55,'Products + withdrawal period'!$G$2:$I$1000,3,FALSE),0)</f>
        <v>0</v>
      </c>
      <c r="H55" s="222" t="str">
        <f>IFERROR(VLOOKUP(A55,'Products + withdrawal period'!$G$2:$J$1000,4,FALSE),"")</f>
        <v/>
      </c>
      <c r="I55" s="222"/>
      <c r="J55" s="68" t="str">
        <f t="shared" ref="J55:J58" si="1">IFERROR(IF(OR(E55="",A55=65,A55=66),"",CONCATENATE(E55-$B$25+1," dag(en)")),"")</f>
        <v/>
      </c>
      <c r="K55" s="31" t="str">
        <f>IFERROR(slachtdatum-G55-1,"")</f>
        <v/>
      </c>
      <c r="L55" s="26"/>
      <c r="M55" s="2"/>
      <c r="N55" s="2"/>
      <c r="O55" s="2"/>
      <c r="P55" s="4"/>
      <c r="Q55" s="2"/>
    </row>
    <row r="56" spans="1:19" ht="15" customHeight="1" x14ac:dyDescent="0.25">
      <c r="A56" s="219"/>
      <c r="B56" s="220"/>
      <c r="C56" s="220"/>
      <c r="D56" s="221"/>
      <c r="E56" s="72" t="s">
        <v>262</v>
      </c>
      <c r="F56" s="139"/>
      <c r="G56" s="65">
        <f>IFERROR(VLOOKUP(A56,'Products + withdrawal period'!$G$2:$I$1000,3,FALSE),0)</f>
        <v>0</v>
      </c>
      <c r="H56" s="222" t="str">
        <f>IFERROR(VLOOKUP(A56,'Products + withdrawal period'!$G$2:$J$1000,4,FALSE),"")</f>
        <v/>
      </c>
      <c r="I56" s="222"/>
      <c r="J56" s="68" t="str">
        <f t="shared" si="1"/>
        <v/>
      </c>
      <c r="K56" s="31" t="str">
        <f>IFERROR(slachtdatum-G56-1,"")</f>
        <v/>
      </c>
      <c r="L56" s="26"/>
      <c r="M56" s="2"/>
      <c r="N56" s="2"/>
      <c r="O56" s="2"/>
      <c r="P56" s="4"/>
      <c r="Q56" s="2"/>
    </row>
    <row r="57" spans="1:19" ht="15" customHeight="1" x14ac:dyDescent="0.25">
      <c r="A57" s="219"/>
      <c r="B57" s="220"/>
      <c r="C57" s="220"/>
      <c r="D57" s="221"/>
      <c r="E57" s="72" t="s">
        <v>262</v>
      </c>
      <c r="F57" s="139"/>
      <c r="G57" s="65">
        <f>IFERROR(VLOOKUP(A57,'Products + withdrawal period'!$G$2:$I$1000,3,FALSE),0)</f>
        <v>0</v>
      </c>
      <c r="H57" s="222" t="str">
        <f>IFERROR(VLOOKUP(A57,'Products + withdrawal period'!$G$2:$J$1000,4,FALSE),"")</f>
        <v/>
      </c>
      <c r="I57" s="222"/>
      <c r="J57" s="68" t="str">
        <f t="shared" si="1"/>
        <v/>
      </c>
      <c r="K57" s="31" t="str">
        <f>IFERROR(slachtdatum-G57-1,"")</f>
        <v/>
      </c>
      <c r="L57" s="26"/>
      <c r="M57" s="2"/>
      <c r="N57" s="2"/>
      <c r="O57" s="2"/>
      <c r="P57" s="4"/>
      <c r="Q57" s="2"/>
    </row>
    <row r="58" spans="1:19" ht="15" customHeight="1" x14ac:dyDescent="0.25">
      <c r="A58" s="219"/>
      <c r="B58" s="220"/>
      <c r="C58" s="220"/>
      <c r="D58" s="221"/>
      <c r="E58" s="72" t="s">
        <v>262</v>
      </c>
      <c r="F58" s="139"/>
      <c r="G58" s="65">
        <f>IFERROR(VLOOKUP(A58,'Products + withdrawal period'!$G$2:$I$1000,3,FALSE),0)</f>
        <v>0</v>
      </c>
      <c r="H58" s="222" t="str">
        <f>IFERROR(VLOOKUP(A58,'Products + withdrawal period'!$G$2:$J$1000,4,FALSE),"")</f>
        <v/>
      </c>
      <c r="I58" s="222"/>
      <c r="J58" s="68" t="str">
        <f t="shared" si="1"/>
        <v/>
      </c>
      <c r="K58" s="31" t="str">
        <f>IFERROR(slachtdatum-G58-1,"")</f>
        <v/>
      </c>
      <c r="L58" s="26"/>
      <c r="M58" s="2"/>
      <c r="N58" s="2"/>
      <c r="O58" s="2"/>
      <c r="P58" s="4"/>
      <c r="Q58" s="2"/>
    </row>
    <row r="59" spans="1:19" ht="15" customHeight="1" x14ac:dyDescent="0.25">
      <c r="A59" s="207"/>
      <c r="B59" s="208"/>
      <c r="C59" s="208"/>
      <c r="D59" s="209"/>
      <c r="E59" s="122"/>
      <c r="F59" s="122"/>
      <c r="G59" s="122"/>
      <c r="H59" s="210"/>
      <c r="I59" s="209"/>
      <c r="J59" s="123"/>
      <c r="K59" s="31"/>
      <c r="L59" s="26"/>
      <c r="M59" s="2"/>
      <c r="N59" s="2"/>
      <c r="O59" s="2"/>
      <c r="P59" s="4"/>
      <c r="Q59" s="2"/>
    </row>
    <row r="60" spans="1:19" ht="15" customHeight="1" x14ac:dyDescent="0.25">
      <c r="A60" s="207"/>
      <c r="B60" s="208"/>
      <c r="C60" s="208"/>
      <c r="D60" s="209"/>
      <c r="E60" s="122"/>
      <c r="F60" s="122"/>
      <c r="G60" s="122"/>
      <c r="H60" s="210"/>
      <c r="I60" s="209"/>
      <c r="J60" s="123"/>
      <c r="K60" s="31"/>
      <c r="L60" s="26"/>
      <c r="M60" s="2"/>
      <c r="N60" s="2"/>
      <c r="O60" s="2"/>
      <c r="P60" s="4"/>
      <c r="Q60" s="2"/>
    </row>
    <row r="61" spans="1:19" ht="15" customHeight="1" x14ac:dyDescent="0.25">
      <c r="A61" s="207"/>
      <c r="B61" s="208"/>
      <c r="C61" s="208"/>
      <c r="D61" s="209"/>
      <c r="E61" s="122"/>
      <c r="F61" s="122"/>
      <c r="G61" s="122"/>
      <c r="H61" s="210"/>
      <c r="I61" s="209"/>
      <c r="J61" s="123"/>
      <c r="K61" s="31"/>
      <c r="L61" s="26"/>
      <c r="M61" s="2"/>
      <c r="N61" s="2"/>
      <c r="O61" s="2"/>
      <c r="P61" s="4"/>
      <c r="Q61" s="2"/>
    </row>
    <row r="62" spans="1:19" ht="15" customHeight="1" x14ac:dyDescent="0.25">
      <c r="A62" s="211" t="s">
        <v>549</v>
      </c>
      <c r="B62" s="212"/>
      <c r="C62" s="212"/>
      <c r="D62" s="212"/>
      <c r="E62" s="212"/>
      <c r="F62" s="212"/>
      <c r="G62" s="212"/>
      <c r="H62" s="212"/>
      <c r="I62" s="212"/>
      <c r="J62" s="213"/>
      <c r="K62" s="20"/>
      <c r="L62" s="26"/>
      <c r="M62" s="2"/>
      <c r="N62" s="2"/>
      <c r="O62" s="2"/>
      <c r="P62" s="4"/>
      <c r="Q62" s="2"/>
    </row>
    <row r="63" spans="1:19" ht="15" customHeight="1" x14ac:dyDescent="0.25">
      <c r="A63" s="214" t="s">
        <v>550</v>
      </c>
      <c r="B63" s="215"/>
      <c r="C63" s="215"/>
      <c r="D63" s="215"/>
      <c r="E63" s="216"/>
      <c r="F63" s="217" t="s">
        <v>551</v>
      </c>
      <c r="G63" s="217"/>
      <c r="H63" s="217"/>
      <c r="I63" s="217"/>
      <c r="J63" s="218"/>
      <c r="K63" s="88"/>
      <c r="L63" s="45"/>
      <c r="M63" s="1"/>
      <c r="N63" s="2"/>
      <c r="O63" s="2"/>
      <c r="P63" s="4"/>
      <c r="Q63" s="2"/>
    </row>
    <row r="64" spans="1:19" ht="15" customHeight="1" x14ac:dyDescent="0.25">
      <c r="A64" s="96" t="s">
        <v>552</v>
      </c>
      <c r="B64" s="76"/>
      <c r="C64" s="97"/>
      <c r="D64" s="97"/>
      <c r="E64" s="69"/>
      <c r="F64" s="150"/>
      <c r="G64" s="194"/>
      <c r="H64" s="194"/>
      <c r="I64" s="194"/>
      <c r="J64" s="195"/>
      <c r="K64" s="88"/>
      <c r="L64" s="84"/>
      <c r="N64" s="2"/>
      <c r="O64" s="2"/>
      <c r="P64" s="4"/>
      <c r="Q64" s="2"/>
    </row>
    <row r="65" spans="1:17" ht="15" customHeight="1" x14ac:dyDescent="0.25">
      <c r="A65" s="201" t="s">
        <v>553</v>
      </c>
      <c r="B65" s="202"/>
      <c r="C65" s="203"/>
      <c r="D65" s="204"/>
      <c r="E65" s="205"/>
      <c r="F65" s="196"/>
      <c r="G65" s="197"/>
      <c r="H65" s="197"/>
      <c r="I65" s="197"/>
      <c r="J65" s="198"/>
      <c r="K65" s="88"/>
      <c r="L65" s="84"/>
      <c r="N65" s="2"/>
      <c r="O65" s="2"/>
      <c r="P65" s="2"/>
      <c r="Q65" s="2"/>
    </row>
    <row r="66" spans="1:17" ht="26.25" customHeight="1" x14ac:dyDescent="0.25">
      <c r="A66" s="67" t="s">
        <v>554</v>
      </c>
      <c r="B66" s="206"/>
      <c r="C66" s="206"/>
      <c r="D66" s="206"/>
      <c r="E66" s="206"/>
      <c r="F66" s="159"/>
      <c r="G66" s="199"/>
      <c r="H66" s="199"/>
      <c r="I66" s="199"/>
      <c r="J66" s="200"/>
      <c r="K66" s="88"/>
      <c r="L66" s="84"/>
      <c r="N66" s="2"/>
      <c r="O66" s="2"/>
      <c r="P66" s="2"/>
      <c r="Q66" s="2"/>
    </row>
    <row r="67" spans="1:17" ht="15" customHeight="1" x14ac:dyDescent="0.25">
      <c r="A67" s="146" t="s">
        <v>555</v>
      </c>
      <c r="B67" s="77"/>
      <c r="C67" s="64"/>
      <c r="D67" s="64"/>
      <c r="E67" s="78"/>
      <c r="F67" s="150"/>
      <c r="G67" s="194"/>
      <c r="H67" s="194"/>
      <c r="I67" s="194"/>
      <c r="J67" s="195"/>
      <c r="K67" s="88"/>
      <c r="L67" s="84"/>
      <c r="N67" s="2"/>
      <c r="O67" s="2"/>
      <c r="P67" s="4"/>
      <c r="Q67" s="2"/>
    </row>
    <row r="68" spans="1:17" ht="15" customHeight="1" x14ac:dyDescent="0.25">
      <c r="A68" s="201" t="s">
        <v>553</v>
      </c>
      <c r="B68" s="202"/>
      <c r="C68" s="203"/>
      <c r="D68" s="204"/>
      <c r="E68" s="205"/>
      <c r="F68" s="196"/>
      <c r="G68" s="197"/>
      <c r="H68" s="197"/>
      <c r="I68" s="197"/>
      <c r="J68" s="198"/>
      <c r="K68" s="88"/>
      <c r="L68" s="84"/>
      <c r="N68" s="2"/>
      <c r="O68" s="2"/>
      <c r="P68" s="4"/>
      <c r="Q68" s="2"/>
    </row>
    <row r="69" spans="1:17" ht="24.75" customHeight="1" x14ac:dyDescent="0.25">
      <c r="A69" s="183" t="s">
        <v>556</v>
      </c>
      <c r="B69" s="183"/>
      <c r="C69" s="183"/>
      <c r="D69" s="183"/>
      <c r="E69" s="183"/>
      <c r="F69" s="183"/>
      <c r="G69" s="183"/>
      <c r="H69" s="184"/>
      <c r="I69" s="184"/>
      <c r="J69" s="184"/>
      <c r="K69" s="88"/>
      <c r="L69" s="84"/>
      <c r="N69" s="2"/>
      <c r="O69" s="2"/>
      <c r="P69" s="4"/>
    </row>
    <row r="70" spans="1:17" s="24" customFormat="1" ht="26.25" customHeight="1" x14ac:dyDescent="0.25">
      <c r="A70" s="185" t="s">
        <v>557</v>
      </c>
      <c r="B70" s="186"/>
      <c r="C70" s="186"/>
      <c r="D70" s="186"/>
      <c r="E70" s="186"/>
      <c r="F70" s="186"/>
      <c r="G70" s="186"/>
      <c r="H70" s="186"/>
      <c r="I70" s="186"/>
      <c r="J70" s="187"/>
      <c r="K70" s="8"/>
      <c r="L70" s="87"/>
      <c r="N70" s="18"/>
      <c r="O70" s="18"/>
      <c r="P70" s="19"/>
    </row>
    <row r="71" spans="1:17" ht="50.4" customHeight="1" x14ac:dyDescent="0.25">
      <c r="A71" s="188"/>
      <c r="B71" s="189"/>
      <c r="C71" s="189"/>
      <c r="D71" s="189"/>
      <c r="E71" s="189"/>
      <c r="F71" s="189"/>
      <c r="G71" s="189"/>
      <c r="H71" s="189"/>
      <c r="I71" s="189"/>
      <c r="J71" s="190"/>
      <c r="K71" s="88"/>
      <c r="L71" s="84"/>
      <c r="N71" s="2"/>
      <c r="O71" s="2"/>
      <c r="P71" s="4"/>
    </row>
    <row r="72" spans="1:17" s="24" customFormat="1" ht="15" customHeight="1" x14ac:dyDescent="0.25">
      <c r="A72" s="191" t="s">
        <v>342</v>
      </c>
      <c r="B72" s="192"/>
      <c r="C72" s="192"/>
      <c r="D72" s="192"/>
      <c r="E72" s="192"/>
      <c r="F72" s="192"/>
      <c r="G72" s="192"/>
      <c r="H72" s="192"/>
      <c r="I72" s="192"/>
      <c r="J72" s="193"/>
      <c r="K72" s="88"/>
      <c r="L72" s="87"/>
      <c r="N72" s="18"/>
      <c r="O72" s="18"/>
      <c r="P72" s="19"/>
      <c r="Q72" s="18"/>
    </row>
    <row r="73" spans="1:17" s="24" customFormat="1" ht="15" customHeight="1" x14ac:dyDescent="0.25">
      <c r="A73" s="34" t="s">
        <v>577</v>
      </c>
      <c r="B73" s="98"/>
      <c r="C73" s="98"/>
      <c r="D73" s="98"/>
      <c r="E73" s="98"/>
      <c r="F73" s="98"/>
      <c r="G73" s="98"/>
      <c r="H73" s="98"/>
      <c r="I73" s="98"/>
      <c r="J73" s="35"/>
      <c r="K73" s="88"/>
      <c r="L73" s="87"/>
      <c r="N73" s="18"/>
      <c r="O73" s="18"/>
      <c r="P73" s="19"/>
      <c r="Q73" s="18"/>
    </row>
    <row r="74" spans="1:17" ht="15" customHeight="1" x14ac:dyDescent="0.25">
      <c r="A74" s="38"/>
      <c r="B74" s="12"/>
      <c r="C74" s="12"/>
      <c r="D74" s="12"/>
      <c r="E74" s="12"/>
      <c r="F74" s="12"/>
      <c r="G74" s="12"/>
      <c r="H74" s="12"/>
      <c r="I74" s="12"/>
      <c r="J74" s="42"/>
      <c r="K74" s="88"/>
      <c r="L74" s="84"/>
      <c r="N74" s="2"/>
      <c r="O74" s="2"/>
      <c r="P74" s="4"/>
      <c r="Q74" s="2"/>
    </row>
    <row r="75" spans="1:17" s="3" customFormat="1" ht="4.5" customHeight="1" x14ac:dyDescent="0.25">
      <c r="A75" s="38"/>
      <c r="B75" s="12"/>
      <c r="C75" s="12"/>
      <c r="D75" s="12"/>
      <c r="E75" s="12"/>
      <c r="F75" s="12"/>
      <c r="G75" s="12"/>
      <c r="H75" s="12"/>
      <c r="I75" s="12"/>
      <c r="J75" s="42"/>
      <c r="K75" s="88"/>
      <c r="L75" s="27"/>
      <c r="N75" s="9"/>
      <c r="O75" s="2"/>
      <c r="P75" s="4"/>
      <c r="Q75" s="2"/>
    </row>
    <row r="76" spans="1:17" s="21" customFormat="1" ht="15" customHeight="1" x14ac:dyDescent="0.25">
      <c r="A76" s="36" t="s">
        <v>576</v>
      </c>
      <c r="B76" s="22"/>
      <c r="C76" s="22"/>
      <c r="D76" s="22"/>
      <c r="E76" s="22"/>
      <c r="F76" s="22"/>
      <c r="G76" s="22"/>
      <c r="H76" s="22"/>
      <c r="I76" s="22"/>
      <c r="J76" s="37"/>
      <c r="K76" s="88"/>
      <c r="L76" s="14"/>
      <c r="N76" s="18"/>
      <c r="O76" s="18"/>
      <c r="P76" s="19"/>
      <c r="Q76" s="18"/>
    </row>
    <row r="77" spans="1:17" s="3" customFormat="1" ht="15" customHeight="1" x14ac:dyDescent="0.25">
      <c r="A77" s="38"/>
      <c r="B77" s="12"/>
      <c r="C77" s="12"/>
      <c r="D77" s="12"/>
      <c r="E77" s="12"/>
      <c r="F77" s="12"/>
      <c r="G77" s="12"/>
      <c r="H77" s="12"/>
      <c r="I77" s="12"/>
      <c r="J77" s="42"/>
      <c r="K77" s="88"/>
      <c r="L77" s="27"/>
      <c r="N77" s="2"/>
      <c r="O77" s="2"/>
      <c r="P77" s="4"/>
      <c r="Q77" s="2"/>
    </row>
    <row r="78" spans="1:17" s="3" customFormat="1" ht="5.25" customHeight="1" x14ac:dyDescent="0.25">
      <c r="A78" s="38"/>
      <c r="B78" s="12"/>
      <c r="C78" s="12"/>
      <c r="D78" s="12"/>
      <c r="E78" s="12"/>
      <c r="F78" s="12"/>
      <c r="G78" s="12"/>
      <c r="H78" s="12"/>
      <c r="I78" s="12"/>
      <c r="J78" s="42"/>
      <c r="K78" s="88"/>
      <c r="L78" s="27"/>
      <c r="N78" s="2"/>
      <c r="O78" s="2"/>
      <c r="P78" s="4"/>
      <c r="Q78" s="2"/>
    </row>
    <row r="79" spans="1:17" s="21" customFormat="1" ht="15" customHeight="1" x14ac:dyDescent="0.25">
      <c r="A79" s="146" t="s">
        <v>575</v>
      </c>
      <c r="B79" s="22"/>
      <c r="C79" s="22"/>
      <c r="D79" s="22"/>
      <c r="E79" s="22"/>
      <c r="F79" s="22"/>
      <c r="G79" s="22"/>
      <c r="H79" s="22"/>
      <c r="I79" s="22"/>
      <c r="J79" s="37"/>
      <c r="K79" s="88"/>
      <c r="L79" s="14"/>
      <c r="N79" s="18"/>
      <c r="O79" s="18"/>
      <c r="P79" s="19"/>
      <c r="Q79" s="18"/>
    </row>
    <row r="80" spans="1:17" s="3" customFormat="1" ht="15" customHeight="1" x14ac:dyDescent="0.25">
      <c r="A80" s="38"/>
      <c r="B80" s="12"/>
      <c r="C80" s="12"/>
      <c r="D80" s="12"/>
      <c r="E80" s="12"/>
      <c r="F80" s="12"/>
      <c r="G80" s="12"/>
      <c r="H80" s="12"/>
      <c r="I80" s="12"/>
      <c r="J80" s="42"/>
      <c r="K80" s="88"/>
      <c r="L80" s="27"/>
      <c r="N80" s="2"/>
      <c r="O80" s="2"/>
      <c r="P80" s="4"/>
      <c r="Q80" s="2"/>
    </row>
    <row r="81" spans="1:17" s="3" customFormat="1" ht="15" customHeight="1" x14ac:dyDescent="0.25">
      <c r="A81" s="38"/>
      <c r="B81" s="12"/>
      <c r="C81" s="12"/>
      <c r="D81" s="12"/>
      <c r="E81" s="12"/>
      <c r="F81" s="12"/>
      <c r="G81" s="12"/>
      <c r="H81" s="12"/>
      <c r="I81" s="12"/>
      <c r="J81" s="42"/>
      <c r="K81" s="88"/>
      <c r="L81" s="27"/>
      <c r="N81" s="2"/>
      <c r="O81" s="2"/>
      <c r="P81" s="4"/>
      <c r="Q81" s="2"/>
    </row>
    <row r="82" spans="1:17" s="24" customFormat="1" ht="15" customHeight="1" x14ac:dyDescent="0.25">
      <c r="A82" s="179" t="s">
        <v>565</v>
      </c>
      <c r="B82" s="180"/>
      <c r="C82" s="180"/>
      <c r="D82" s="180"/>
      <c r="E82" s="180"/>
      <c r="F82" s="180"/>
      <c r="G82" s="180"/>
      <c r="H82" s="180"/>
      <c r="I82" s="180"/>
      <c r="J82" s="181"/>
      <c r="K82" s="88"/>
      <c r="L82" s="87"/>
      <c r="N82" s="18"/>
      <c r="O82" s="18"/>
      <c r="P82" s="19"/>
      <c r="Q82" s="18"/>
    </row>
    <row r="83" spans="1:17" ht="15" customHeight="1" x14ac:dyDescent="0.25">
      <c r="A83" s="182" t="s">
        <v>572</v>
      </c>
      <c r="B83" s="173"/>
      <c r="C83" s="173"/>
      <c r="D83" s="173"/>
      <c r="E83" s="12"/>
      <c r="F83" s="12"/>
      <c r="G83" s="12"/>
      <c r="H83" s="161"/>
      <c r="I83" s="161"/>
      <c r="J83" s="162"/>
      <c r="K83" s="88"/>
      <c r="L83" s="84"/>
      <c r="N83" s="2"/>
      <c r="O83" s="2"/>
      <c r="P83" s="4"/>
      <c r="Q83" s="2"/>
    </row>
    <row r="84" spans="1:17" ht="15" customHeight="1" x14ac:dyDescent="0.25">
      <c r="A84" s="38"/>
      <c r="B84" s="12"/>
      <c r="C84" s="12"/>
      <c r="D84" s="12"/>
      <c r="E84" s="12"/>
      <c r="F84" s="12"/>
      <c r="G84" s="12"/>
      <c r="H84" s="12"/>
      <c r="I84" s="12"/>
      <c r="J84" s="42"/>
      <c r="K84" s="88"/>
      <c r="L84" s="84"/>
      <c r="N84" s="2"/>
      <c r="O84" s="2"/>
      <c r="P84" s="4"/>
      <c r="Q84" s="2"/>
    </row>
    <row r="85" spans="1:17" ht="15" customHeight="1" x14ac:dyDescent="0.25">
      <c r="A85" s="182" t="s">
        <v>573</v>
      </c>
      <c r="B85" s="173"/>
      <c r="C85" s="173"/>
      <c r="D85" s="173"/>
      <c r="E85" s="12"/>
      <c r="F85" s="12"/>
      <c r="G85" s="12"/>
      <c r="H85" s="161"/>
      <c r="I85" s="161"/>
      <c r="J85" s="162"/>
      <c r="K85" s="88"/>
      <c r="L85" s="84"/>
      <c r="N85" s="2"/>
      <c r="O85" s="2"/>
      <c r="P85" s="4"/>
      <c r="Q85" s="2"/>
    </row>
    <row r="86" spans="1:17" ht="15" customHeight="1" x14ac:dyDescent="0.25">
      <c r="A86" s="63"/>
      <c r="B86" s="99"/>
      <c r="C86" s="99"/>
      <c r="D86" s="99"/>
      <c r="E86" s="12"/>
      <c r="F86" s="12"/>
      <c r="G86" s="12"/>
      <c r="H86" s="12"/>
      <c r="I86" s="12"/>
      <c r="J86" s="42"/>
      <c r="K86" s="88"/>
      <c r="L86" s="84"/>
      <c r="N86" s="2"/>
      <c r="O86" s="2"/>
      <c r="P86" s="4"/>
      <c r="Q86" s="2"/>
    </row>
    <row r="87" spans="1:17" ht="15" customHeight="1" x14ac:dyDescent="0.25">
      <c r="A87" s="182" t="s">
        <v>574</v>
      </c>
      <c r="B87" s="173"/>
      <c r="C87" s="173"/>
      <c r="D87" s="173"/>
      <c r="E87" s="12"/>
      <c r="F87" s="12"/>
      <c r="G87" s="12"/>
      <c r="H87" s="161"/>
      <c r="I87" s="161"/>
      <c r="J87" s="162"/>
      <c r="K87" s="88"/>
      <c r="L87" s="84"/>
      <c r="N87" s="2"/>
      <c r="O87" s="2"/>
      <c r="P87" s="4"/>
      <c r="Q87" s="2"/>
    </row>
    <row r="88" spans="1:17" ht="15" customHeight="1" x14ac:dyDescent="0.25">
      <c r="A88" s="63"/>
      <c r="B88" s="99"/>
      <c r="C88" s="99"/>
      <c r="D88" s="99"/>
      <c r="E88" s="12"/>
      <c r="F88" s="12"/>
      <c r="G88" s="12"/>
      <c r="H88" s="12"/>
      <c r="I88" s="12"/>
      <c r="J88" s="42"/>
      <c r="K88" s="88"/>
      <c r="L88" s="84"/>
      <c r="N88" s="2"/>
      <c r="O88" s="2"/>
      <c r="P88" s="4"/>
      <c r="Q88" s="2"/>
    </row>
    <row r="89" spans="1:17" s="24" customFormat="1" ht="15" customHeight="1" x14ac:dyDescent="0.25">
      <c r="A89" s="179" t="s">
        <v>571</v>
      </c>
      <c r="B89" s="180"/>
      <c r="C89" s="180"/>
      <c r="D89" s="180"/>
      <c r="E89" s="180"/>
      <c r="F89" s="180"/>
      <c r="G89" s="180"/>
      <c r="H89" s="180"/>
      <c r="I89" s="180"/>
      <c r="J89" s="181"/>
      <c r="K89" s="88"/>
      <c r="L89" s="87"/>
      <c r="N89" s="18"/>
      <c r="O89" s="18"/>
      <c r="P89" s="19"/>
      <c r="Q89" s="18"/>
    </row>
    <row r="90" spans="1:17" ht="15" customHeight="1" x14ac:dyDescent="0.25">
      <c r="A90" s="182" t="s">
        <v>568</v>
      </c>
      <c r="B90" s="173"/>
      <c r="C90" s="173"/>
      <c r="D90" s="173"/>
      <c r="E90" s="12"/>
      <c r="F90" s="12"/>
      <c r="G90" s="12"/>
      <c r="H90" s="161"/>
      <c r="I90" s="161"/>
      <c r="J90" s="162"/>
      <c r="K90" s="88"/>
      <c r="L90" s="84"/>
      <c r="N90" s="2"/>
      <c r="O90" s="2"/>
      <c r="P90" s="4"/>
      <c r="Q90" s="2"/>
    </row>
    <row r="91" spans="1:17" ht="15" customHeight="1" x14ac:dyDescent="0.25">
      <c r="A91" s="38"/>
      <c r="B91" s="12"/>
      <c r="C91" s="12"/>
      <c r="D91" s="12"/>
      <c r="E91" s="12"/>
      <c r="F91" s="12"/>
      <c r="G91" s="12"/>
      <c r="H91" s="12"/>
      <c r="I91" s="12"/>
      <c r="J91" s="42"/>
      <c r="K91" s="88"/>
      <c r="L91" s="84"/>
      <c r="N91" s="2"/>
      <c r="O91" s="2"/>
      <c r="P91" s="4"/>
      <c r="Q91" s="2"/>
    </row>
    <row r="92" spans="1:17" ht="15" customHeight="1" x14ac:dyDescent="0.25">
      <c r="A92" s="182" t="s">
        <v>569</v>
      </c>
      <c r="B92" s="173"/>
      <c r="C92" s="173"/>
      <c r="D92" s="173"/>
      <c r="E92" s="12"/>
      <c r="F92" s="12"/>
      <c r="G92" s="12"/>
      <c r="H92" s="161"/>
      <c r="I92" s="161"/>
      <c r="J92" s="162"/>
      <c r="K92" s="88"/>
      <c r="L92" s="84"/>
      <c r="N92" s="2"/>
      <c r="O92" s="2"/>
      <c r="P92" s="4"/>
      <c r="Q92" s="2"/>
    </row>
    <row r="93" spans="1:17" ht="15" customHeight="1" x14ac:dyDescent="0.25">
      <c r="A93" s="63"/>
      <c r="B93" s="99"/>
      <c r="C93" s="99"/>
      <c r="D93" s="99"/>
      <c r="E93" s="12"/>
      <c r="F93" s="12"/>
      <c r="G93" s="12"/>
      <c r="H93" s="12"/>
      <c r="I93" s="12"/>
      <c r="J93" s="42"/>
      <c r="K93" s="88"/>
      <c r="L93" s="84"/>
      <c r="N93" s="2"/>
      <c r="O93" s="2"/>
      <c r="P93" s="4"/>
      <c r="Q93" s="2"/>
    </row>
    <row r="94" spans="1:17" ht="15" customHeight="1" x14ac:dyDescent="0.25">
      <c r="A94" s="182" t="s">
        <v>570</v>
      </c>
      <c r="B94" s="173"/>
      <c r="C94" s="173"/>
      <c r="D94" s="173"/>
      <c r="E94" s="12"/>
      <c r="F94" s="12"/>
      <c r="G94" s="12"/>
      <c r="H94" s="161"/>
      <c r="I94" s="161"/>
      <c r="J94" s="162"/>
      <c r="K94" s="88"/>
      <c r="L94" s="84"/>
      <c r="N94" s="2"/>
      <c r="O94" s="2"/>
      <c r="P94" s="4"/>
      <c r="Q94" s="2"/>
    </row>
    <row r="95" spans="1:17" ht="15" customHeight="1" x14ac:dyDescent="0.25">
      <c r="A95" s="63"/>
      <c r="B95" s="99"/>
      <c r="C95" s="99"/>
      <c r="D95" s="99"/>
      <c r="E95" s="12"/>
      <c r="F95" s="12"/>
      <c r="G95" s="12"/>
      <c r="H95" s="12"/>
      <c r="I95" s="12"/>
      <c r="J95" s="42"/>
      <c r="K95" s="88"/>
      <c r="L95" s="84"/>
      <c r="N95" s="2"/>
      <c r="O95" s="2"/>
      <c r="P95" s="4"/>
      <c r="Q95" s="2"/>
    </row>
    <row r="96" spans="1:17" s="24" customFormat="1" ht="15" customHeight="1" x14ac:dyDescent="0.25">
      <c r="A96" s="167" t="s">
        <v>565</v>
      </c>
      <c r="B96" s="168"/>
      <c r="C96" s="168"/>
      <c r="D96" s="168"/>
      <c r="E96" s="168"/>
      <c r="F96" s="168"/>
      <c r="G96" s="168"/>
      <c r="H96" s="168"/>
      <c r="I96" s="168"/>
      <c r="J96" s="169"/>
      <c r="K96" s="23"/>
      <c r="L96" s="87"/>
      <c r="N96" s="18"/>
      <c r="O96" s="18"/>
      <c r="P96" s="19"/>
      <c r="Q96" s="18"/>
    </row>
    <row r="97" spans="1:19" ht="15" customHeight="1" x14ac:dyDescent="0.25">
      <c r="A97" s="170" t="s">
        <v>566</v>
      </c>
      <c r="B97" s="171"/>
      <c r="C97" s="171"/>
      <c r="D97" s="171"/>
      <c r="E97" s="12"/>
      <c r="F97" s="12"/>
      <c r="G97" s="12"/>
      <c r="H97" s="161"/>
      <c r="I97" s="161"/>
      <c r="J97" s="162"/>
      <c r="K97" s="88"/>
      <c r="L97" s="84"/>
      <c r="N97" s="2"/>
      <c r="O97" s="2"/>
      <c r="P97" s="4"/>
      <c r="Q97" s="2"/>
    </row>
    <row r="98" spans="1:19" ht="15" customHeight="1" x14ac:dyDescent="0.25">
      <c r="A98" s="172"/>
      <c r="B98" s="173"/>
      <c r="C98" s="173"/>
      <c r="D98" s="173"/>
      <c r="E98" s="12"/>
      <c r="F98" s="12"/>
      <c r="G98" s="12"/>
      <c r="H98" s="12"/>
      <c r="I98" s="12"/>
      <c r="J98" s="42"/>
      <c r="K98" s="88"/>
      <c r="L98" s="84"/>
      <c r="N98" s="2"/>
      <c r="O98" s="2"/>
      <c r="P98" s="4"/>
      <c r="Q98" s="2"/>
    </row>
    <row r="99" spans="1:19" ht="15" customHeight="1" x14ac:dyDescent="0.25">
      <c r="A99" s="174" t="s">
        <v>567</v>
      </c>
      <c r="B99" s="175"/>
      <c r="C99" s="175"/>
      <c r="D99" s="175"/>
      <c r="E99" s="12"/>
      <c r="F99" s="12"/>
      <c r="G99" s="12"/>
      <c r="H99" s="176"/>
      <c r="I99" s="176"/>
      <c r="J99" s="177"/>
      <c r="K99" s="88"/>
      <c r="L99" s="84"/>
      <c r="N99" s="2"/>
      <c r="O99" s="2"/>
      <c r="P99" s="4"/>
      <c r="Q99" s="2"/>
    </row>
    <row r="100" spans="1:19" ht="19.5" customHeight="1" x14ac:dyDescent="0.25">
      <c r="A100" s="174"/>
      <c r="B100" s="175"/>
      <c r="C100" s="175"/>
      <c r="D100" s="175"/>
      <c r="E100" s="12"/>
      <c r="F100" s="12"/>
      <c r="G100" s="12"/>
      <c r="H100" s="176"/>
      <c r="I100" s="176"/>
      <c r="J100" s="177"/>
      <c r="K100" s="88"/>
      <c r="L100" s="84"/>
      <c r="N100" s="2"/>
      <c r="O100" s="2"/>
      <c r="P100" s="4"/>
      <c r="Q100" s="2"/>
    </row>
    <row r="101" spans="1:19" ht="48" customHeight="1" x14ac:dyDescent="0.25">
      <c r="A101" s="165" t="s">
        <v>564</v>
      </c>
      <c r="B101" s="166"/>
      <c r="C101" s="166"/>
      <c r="D101" s="166"/>
      <c r="E101" s="166"/>
      <c r="F101" s="166"/>
      <c r="G101" s="166"/>
      <c r="H101" s="166"/>
      <c r="I101" s="166"/>
      <c r="J101" s="178"/>
      <c r="K101" s="88"/>
      <c r="L101" s="84"/>
      <c r="N101" s="2"/>
      <c r="O101" s="2"/>
      <c r="P101" s="4"/>
    </row>
    <row r="102" spans="1:19" s="25" customFormat="1" ht="22.5" customHeight="1" x14ac:dyDescent="0.2">
      <c r="A102" s="156" t="s">
        <v>563</v>
      </c>
      <c r="B102" s="157"/>
      <c r="C102" s="157"/>
      <c r="D102" s="157"/>
      <c r="E102" s="157"/>
      <c r="F102" s="157"/>
      <c r="G102" s="157"/>
      <c r="H102" s="157"/>
      <c r="I102" s="157"/>
      <c r="J102" s="158"/>
      <c r="K102" s="40"/>
      <c r="L102" s="41"/>
      <c r="N102" s="17"/>
      <c r="O102" s="17"/>
      <c r="P102" s="16"/>
    </row>
    <row r="103" spans="1:19" s="11" customFormat="1" ht="15" customHeight="1" x14ac:dyDescent="0.25">
      <c r="A103" s="38" t="s">
        <v>562</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561</v>
      </c>
      <c r="B104" s="12"/>
      <c r="C104" s="25"/>
      <c r="D104" s="12"/>
      <c r="E104" s="150"/>
      <c r="F104" s="151"/>
      <c r="G104" s="102" t="s">
        <v>559</v>
      </c>
      <c r="H104" s="161"/>
      <c r="I104" s="161"/>
      <c r="J104" s="162"/>
      <c r="K104" s="44"/>
      <c r="L104" s="45"/>
      <c r="N104" s="15"/>
      <c r="O104" s="15"/>
      <c r="P104" s="13"/>
    </row>
    <row r="105" spans="1:19" s="1" customFormat="1" ht="15" customHeight="1" x14ac:dyDescent="0.2">
      <c r="A105" s="46"/>
      <c r="B105" s="100"/>
      <c r="C105" s="100"/>
      <c r="D105" s="100"/>
      <c r="E105" s="159"/>
      <c r="F105" s="160"/>
      <c r="G105" s="100"/>
      <c r="H105" s="100"/>
      <c r="I105" s="100"/>
      <c r="J105" s="42"/>
      <c r="K105" s="44"/>
      <c r="L105" s="45"/>
      <c r="N105" s="15"/>
      <c r="O105" s="15"/>
      <c r="P105" s="13"/>
    </row>
    <row r="106" spans="1:19" s="25" customFormat="1" ht="15" customHeight="1" x14ac:dyDescent="0.2">
      <c r="A106" s="147" t="s">
        <v>353</v>
      </c>
      <c r="B106" s="148"/>
      <c r="C106" s="148"/>
      <c r="D106" s="148"/>
      <c r="E106" s="148"/>
      <c r="F106" s="148"/>
      <c r="G106" s="148"/>
      <c r="H106" s="148"/>
      <c r="I106" s="148"/>
      <c r="J106" s="149"/>
      <c r="K106" s="44"/>
      <c r="L106" s="41"/>
      <c r="N106" s="17"/>
      <c r="O106" s="17"/>
      <c r="P106" s="16"/>
    </row>
    <row r="107" spans="1:19" s="1" customFormat="1" ht="15" customHeight="1" x14ac:dyDescent="0.2">
      <c r="A107" s="34" t="s">
        <v>578</v>
      </c>
      <c r="B107" s="98"/>
      <c r="C107" s="98"/>
      <c r="D107" s="98"/>
      <c r="E107" s="98"/>
      <c r="F107" s="98"/>
      <c r="G107" s="98"/>
      <c r="H107" s="98"/>
      <c r="I107" s="98"/>
      <c r="J107" s="35"/>
      <c r="K107" s="44"/>
      <c r="L107" s="45"/>
      <c r="N107" s="15"/>
      <c r="O107" s="15"/>
      <c r="P107" s="13"/>
    </row>
    <row r="108" spans="1:19" s="1" customFormat="1" ht="15" customHeight="1" x14ac:dyDescent="0.2">
      <c r="A108" s="163" t="s">
        <v>560</v>
      </c>
      <c r="B108" s="164"/>
      <c r="C108" s="164"/>
      <c r="D108" s="101"/>
      <c r="E108" s="150"/>
      <c r="F108" s="151"/>
      <c r="G108" s="102" t="s">
        <v>559</v>
      </c>
      <c r="H108" s="161"/>
      <c r="I108" s="161"/>
      <c r="J108" s="162"/>
      <c r="K108" s="44"/>
      <c r="L108" s="45"/>
      <c r="N108" s="15"/>
      <c r="O108" s="15"/>
      <c r="P108" s="13"/>
    </row>
    <row r="109" spans="1:19" s="1" customFormat="1" ht="15" customHeight="1" x14ac:dyDescent="0.2">
      <c r="A109" s="165"/>
      <c r="B109" s="166"/>
      <c r="C109" s="166"/>
      <c r="D109" s="12"/>
      <c r="E109" s="159"/>
      <c r="F109" s="160"/>
      <c r="G109" s="101"/>
      <c r="H109" s="101"/>
      <c r="I109" s="101"/>
      <c r="J109" s="42"/>
      <c r="K109" s="44"/>
      <c r="L109" s="45"/>
      <c r="N109" s="15"/>
      <c r="O109" s="15"/>
      <c r="P109" s="13"/>
    </row>
    <row r="110" spans="1:19" s="25" customFormat="1" ht="15" customHeight="1" x14ac:dyDescent="0.2">
      <c r="A110" s="147" t="s">
        <v>355</v>
      </c>
      <c r="B110" s="148"/>
      <c r="C110" s="148"/>
      <c r="D110" s="148"/>
      <c r="E110" s="148"/>
      <c r="F110" s="148"/>
      <c r="G110" s="148"/>
      <c r="H110" s="148"/>
      <c r="I110" s="148"/>
      <c r="J110" s="149"/>
      <c r="K110" s="44"/>
      <c r="L110" s="41"/>
      <c r="N110" s="17"/>
      <c r="O110" s="17"/>
      <c r="P110" s="16"/>
    </row>
    <row r="111" spans="1:19" s="1" customFormat="1" ht="15" customHeight="1" x14ac:dyDescent="0.2">
      <c r="A111" s="34" t="s">
        <v>558</v>
      </c>
      <c r="B111" s="101"/>
      <c r="C111" s="101"/>
      <c r="D111" s="101"/>
      <c r="E111" s="150"/>
      <c r="F111" s="151"/>
      <c r="G111" s="102" t="s">
        <v>559</v>
      </c>
      <c r="H111" s="154"/>
      <c r="I111" s="154"/>
      <c r="J111" s="155"/>
      <c r="K111" s="44"/>
      <c r="L111" s="45"/>
      <c r="N111" s="15"/>
      <c r="O111" s="15"/>
      <c r="P111" s="13"/>
    </row>
    <row r="112" spans="1:19" s="1" customFormat="1" ht="15" customHeight="1" thickBot="1" x14ac:dyDescent="0.25">
      <c r="A112" s="47"/>
      <c r="B112" s="48"/>
      <c r="C112" s="48"/>
      <c r="D112" s="48"/>
      <c r="E112" s="152"/>
      <c r="F112" s="153"/>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69"/>
      <c r="I115" s="69"/>
      <c r="N115" s="2"/>
      <c r="O115" s="2"/>
      <c r="P115" s="4"/>
    </row>
    <row r="116" spans="1:17" x14ac:dyDescent="0.25">
      <c r="G116" s="69"/>
      <c r="H116" s="69"/>
      <c r="I116" s="69"/>
      <c r="N116" s="2"/>
      <c r="O116" s="2"/>
      <c r="P116" s="4"/>
    </row>
    <row r="117" spans="1:17" x14ac:dyDescent="0.25">
      <c r="A117" s="79"/>
      <c r="B117" s="79"/>
      <c r="C117" s="79"/>
      <c r="D117" s="79"/>
      <c r="E117" s="79"/>
      <c r="F117" s="79"/>
      <c r="G117" s="79"/>
      <c r="H117" s="79"/>
      <c r="I117" s="79"/>
      <c r="N117" s="2"/>
      <c r="O117" s="2"/>
      <c r="P117" s="4"/>
    </row>
    <row r="118" spans="1:17" x14ac:dyDescent="0.25">
      <c r="A118" s="18"/>
      <c r="B118" s="17"/>
      <c r="C118" s="17"/>
      <c r="D118" s="17"/>
      <c r="E118" s="17"/>
      <c r="F118" s="17"/>
      <c r="G118" s="80"/>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YAa7XpIZK1WjaG02m8xJeVx82bs06l6piwEb8sL9Ov1xvbAH6oJjkZ/x9MAEZjqHbBDBS+DLbcQqZlNrtP0Efw==" saltValue="mWe8M9JOjx+vGQLYme0ffw==" spinCount="100000" sheet="1" formatCells="0" formatColumns="0" formatRows="0" insertColumns="0" insertRows="0" insertHyperlinks="0" deleteColumns="0" deleteRows="0" sort="0" autoFilter="0" pivotTables="0"/>
  <mergeCells count="155">
    <mergeCell ref="G7:J7"/>
    <mergeCell ref="B8:E8"/>
    <mergeCell ref="B9:E9"/>
    <mergeCell ref="B11:E11"/>
    <mergeCell ref="G11:J11"/>
    <mergeCell ref="B12:J13"/>
    <mergeCell ref="A1:J1"/>
    <mergeCell ref="A2:J2"/>
    <mergeCell ref="A3:J3"/>
    <mergeCell ref="A4:E4"/>
    <mergeCell ref="B19:E19"/>
    <mergeCell ref="F19:H19"/>
    <mergeCell ref="I19:J19"/>
    <mergeCell ref="L19:N19"/>
    <mergeCell ref="B20:E20"/>
    <mergeCell ref="F20:H20"/>
    <mergeCell ref="I20:J20"/>
    <mergeCell ref="A15:J15"/>
    <mergeCell ref="A16:J16"/>
    <mergeCell ref="A17:D17"/>
    <mergeCell ref="E17:J17"/>
    <mergeCell ref="B18:E18"/>
    <mergeCell ref="F18:H18"/>
    <mergeCell ref="I18:J18"/>
    <mergeCell ref="K4:K13"/>
    <mergeCell ref="B5:E5"/>
    <mergeCell ref="G5:J5"/>
    <mergeCell ref="B6:E6"/>
    <mergeCell ref="G6:J6"/>
    <mergeCell ref="B7:E7"/>
    <mergeCell ref="B24:E24"/>
    <mergeCell ref="F24:H24"/>
    <mergeCell ref="B25:E25"/>
    <mergeCell ref="A28:D28"/>
    <mergeCell ref="E28:J28"/>
    <mergeCell ref="A29:D29"/>
    <mergeCell ref="E29:J29"/>
    <mergeCell ref="B21:E21"/>
    <mergeCell ref="F21:H21"/>
    <mergeCell ref="I21:J21"/>
    <mergeCell ref="B22:E22"/>
    <mergeCell ref="F22:J22"/>
    <mergeCell ref="B23:E23"/>
    <mergeCell ref="F23:H23"/>
    <mergeCell ref="I23:J23"/>
    <mergeCell ref="A33:F33"/>
    <mergeCell ref="I33:J33"/>
    <mergeCell ref="A34:F34"/>
    <mergeCell ref="I34:J34"/>
    <mergeCell ref="A35:F35"/>
    <mergeCell ref="I35:J35"/>
    <mergeCell ref="A30:F30"/>
    <mergeCell ref="I30:J30"/>
    <mergeCell ref="A31:F31"/>
    <mergeCell ref="I31:J31"/>
    <mergeCell ref="A32:F32"/>
    <mergeCell ref="I32:J32"/>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46:D46"/>
    <mergeCell ref="H46:I46"/>
    <mergeCell ref="A47:D47"/>
    <mergeCell ref="H47:I47"/>
    <mergeCell ref="A48:D48"/>
    <mergeCell ref="H48:I48"/>
    <mergeCell ref="A43:D43"/>
    <mergeCell ref="H43:I43"/>
    <mergeCell ref="A44:D44"/>
    <mergeCell ref="H44:I44"/>
    <mergeCell ref="A45:D45"/>
    <mergeCell ref="H45:I45"/>
    <mergeCell ref="A49:J49"/>
    <mergeCell ref="A50:D50"/>
    <mergeCell ref="E50:J50"/>
    <mergeCell ref="A51:J51"/>
    <mergeCell ref="K51:K53"/>
    <mergeCell ref="A52:D53"/>
    <mergeCell ref="E52:E53"/>
    <mergeCell ref="F52:F53"/>
    <mergeCell ref="G52:G53"/>
    <mergeCell ref="H52:I53"/>
    <mergeCell ref="A57:D57"/>
    <mergeCell ref="H57:I57"/>
    <mergeCell ref="A58:D58"/>
    <mergeCell ref="H58:I58"/>
    <mergeCell ref="A59:D59"/>
    <mergeCell ref="H59:I59"/>
    <mergeCell ref="J52:J53"/>
    <mergeCell ref="A54:D54"/>
    <mergeCell ref="H54:I54"/>
    <mergeCell ref="A55:D55"/>
    <mergeCell ref="H55:I55"/>
    <mergeCell ref="A56:D56"/>
    <mergeCell ref="H56:I56"/>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83:D83"/>
    <mergeCell ref="H83:J83"/>
    <mergeCell ref="A85:D85"/>
    <mergeCell ref="H85:J85"/>
    <mergeCell ref="A87:D87"/>
    <mergeCell ref="H87:J87"/>
    <mergeCell ref="A69:G69"/>
    <mergeCell ref="H69:J69"/>
    <mergeCell ref="A70:J70"/>
    <mergeCell ref="A71:J71"/>
    <mergeCell ref="A72:J72"/>
    <mergeCell ref="A82:J82"/>
    <mergeCell ref="A96:J96"/>
    <mergeCell ref="A97:D98"/>
    <mergeCell ref="H97:J97"/>
    <mergeCell ref="A99:D100"/>
    <mergeCell ref="H99:J100"/>
    <mergeCell ref="A101:J101"/>
    <mergeCell ref="A89:J89"/>
    <mergeCell ref="A90:D90"/>
    <mergeCell ref="H90:J90"/>
    <mergeCell ref="A92:D92"/>
    <mergeCell ref="H92:J92"/>
    <mergeCell ref="A94:D94"/>
    <mergeCell ref="H94:J94"/>
    <mergeCell ref="A110:J110"/>
    <mergeCell ref="E111:F112"/>
    <mergeCell ref="H111:J111"/>
    <mergeCell ref="A102:J102"/>
    <mergeCell ref="E104:F105"/>
    <mergeCell ref="H104:J104"/>
    <mergeCell ref="A106:J106"/>
    <mergeCell ref="A108:C109"/>
    <mergeCell ref="E108:F109"/>
    <mergeCell ref="H108:J108"/>
  </mergeCells>
  <conditionalFormatting sqref="H31:H37">
    <cfRule type="expression" dxfId="24" priority="2">
      <formula>IF(B25="","",B25&lt;G21)</formula>
    </cfRule>
  </conditionalFormatting>
  <conditionalFormatting sqref="K2">
    <cfRule type="expression" dxfId="23" priority="1">
      <formula>IF(E1048572="","",E1048572&lt;J1048568)</formula>
    </cfRule>
  </conditionalFormatting>
  <conditionalFormatting sqref="K31:K37">
    <cfRule type="expression" dxfId="22" priority="3">
      <formula>AND($H31&lt;&gt;"",$I31&lt;&gt;"",$K$2&lt;&gt;"",$H31+$I31&gt;=$K$2)</formula>
    </cfRule>
  </conditionalFormatting>
  <conditionalFormatting sqref="K41:K48">
    <cfRule type="expression" dxfId="21" priority="4">
      <formula>AND($F41&lt;&gt;"",$G41&gt;0,$K$2&lt;&gt;"",$F41+$G41&gt;=$K$2)</formula>
    </cfRule>
  </conditionalFormatting>
  <conditionalFormatting sqref="K54:K61">
    <cfRule type="expression" dxfId="20" priority="5">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1266"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1267"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1268"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1269"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1270" r:id="rId9" name="Selectievakje 94">
              <controlPr locked="0" defaultSize="0" autoFill="0" autoLine="0" autoPict="0">
                <anchor moveWithCells="1">
                  <from>
                    <xdr:col>4</xdr:col>
                    <xdr:colOff>6350</xdr:colOff>
                    <xdr:row>84</xdr:row>
                    <xdr:rowOff>158750</xdr:rowOff>
                  </from>
                  <to>
                    <xdr:col>4</xdr:col>
                    <xdr:colOff>501650</xdr:colOff>
                    <xdr:row>85</xdr:row>
                    <xdr:rowOff>139700</xdr:rowOff>
                  </to>
                </anchor>
              </controlPr>
            </control>
          </mc:Choice>
        </mc:AlternateContent>
        <mc:AlternateContent xmlns:mc="http://schemas.openxmlformats.org/markup-compatibility/2006">
          <mc:Choice Requires="x14">
            <control shapeId="11271" r:id="rId10" name="Selectievakje 95">
              <controlPr locked="0" defaultSize="0" autoFill="0" autoLine="0" autoPict="0">
                <anchor moveWithCells="1">
                  <from>
                    <xdr:col>4</xdr:col>
                    <xdr:colOff>6350</xdr:colOff>
                    <xdr:row>86</xdr:row>
                    <xdr:rowOff>6350</xdr:rowOff>
                  </from>
                  <to>
                    <xdr:col>6</xdr:col>
                    <xdr:colOff>577850</xdr:colOff>
                    <xdr:row>86</xdr:row>
                    <xdr:rowOff>177800</xdr:rowOff>
                  </to>
                </anchor>
              </controlPr>
            </control>
          </mc:Choice>
        </mc:AlternateContent>
        <mc:AlternateContent xmlns:mc="http://schemas.openxmlformats.org/markup-compatibility/2006">
          <mc:Choice Requires="x14">
            <control shapeId="11272" r:id="rId11" name="Vervolgkeuzelijst 110">
              <controlPr locked="0" defaultSize="0" autoLine="0" autoPict="0">
                <anchor moveWithCells="1">
                  <from>
                    <xdr:col>6</xdr:col>
                    <xdr:colOff>577850</xdr:colOff>
                    <xdr:row>72</xdr:row>
                    <xdr:rowOff>177800</xdr:rowOff>
                  </from>
                  <to>
                    <xdr:col>9</xdr:col>
                    <xdr:colOff>539750</xdr:colOff>
                    <xdr:row>73</xdr:row>
                    <xdr:rowOff>177800</xdr:rowOff>
                  </to>
                </anchor>
              </controlPr>
            </control>
          </mc:Choice>
        </mc:AlternateContent>
        <mc:AlternateContent xmlns:mc="http://schemas.openxmlformats.org/markup-compatibility/2006">
          <mc:Choice Requires="x14">
            <control shapeId="11273"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1274"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1275" r:id="rId14" name="Selectievakje 122">
              <controlPr locked="0" defaultSize="0" autoFill="0" autoLine="0" autoPict="0">
                <anchor moveWithCells="1">
                  <from>
                    <xdr:col>4</xdr:col>
                    <xdr:colOff>6350</xdr:colOff>
                    <xdr:row>98</xdr:row>
                    <xdr:rowOff>0</xdr:rowOff>
                  </from>
                  <to>
                    <xdr:col>6</xdr:col>
                    <xdr:colOff>577850</xdr:colOff>
                    <xdr:row>98</xdr:row>
                    <xdr:rowOff>177800</xdr:rowOff>
                  </to>
                </anchor>
              </controlPr>
            </control>
          </mc:Choice>
        </mc:AlternateContent>
        <mc:AlternateContent xmlns:mc="http://schemas.openxmlformats.org/markup-compatibility/2006">
          <mc:Choice Requires="x14">
            <control shapeId="11276"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1277"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1278" r:id="rId17" name="Selectievakje 128">
              <controlPr locked="0" defaultSize="0" autoFill="0" autoLine="0" autoPict="0">
                <anchor moveWithCells="1">
                  <from>
                    <xdr:col>4</xdr:col>
                    <xdr:colOff>6350</xdr:colOff>
                    <xdr:row>74</xdr:row>
                    <xdr:rowOff>25400</xdr:rowOff>
                  </from>
                  <to>
                    <xdr:col>5</xdr:col>
                    <xdr:colOff>495300</xdr:colOff>
                    <xdr:row>76</xdr:row>
                    <xdr:rowOff>25400</xdr:rowOff>
                  </to>
                </anchor>
              </controlPr>
            </control>
          </mc:Choice>
        </mc:AlternateContent>
        <mc:AlternateContent xmlns:mc="http://schemas.openxmlformats.org/markup-compatibility/2006">
          <mc:Choice Requires="x14">
            <control shapeId="11279"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1280" r:id="rId19" name="Vervolgkeuzelijst 130">
              <controlPr locked="0" defaultSize="0" autoLine="0" autoPict="0">
                <anchor moveWithCells="1">
                  <from>
                    <xdr:col>6</xdr:col>
                    <xdr:colOff>596900</xdr:colOff>
                    <xdr:row>75</xdr:row>
                    <xdr:rowOff>190500</xdr:rowOff>
                  </from>
                  <to>
                    <xdr:col>9</xdr:col>
                    <xdr:colOff>539750</xdr:colOff>
                    <xdr:row>76</xdr:row>
                    <xdr:rowOff>177800</xdr:rowOff>
                  </to>
                </anchor>
              </controlPr>
            </control>
          </mc:Choice>
        </mc:AlternateContent>
        <mc:AlternateContent xmlns:mc="http://schemas.openxmlformats.org/markup-compatibility/2006">
          <mc:Choice Requires="x14">
            <control shapeId="11281"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1282" r:id="rId21" name="Selectievakje 154">
              <controlPr locked="0" defaultSize="0" autoFill="0" autoLine="0" autoPict="0">
                <anchor moveWithCells="1">
                  <from>
                    <xdr:col>2</xdr:col>
                    <xdr:colOff>107950</xdr:colOff>
                    <xdr:row>63</xdr:row>
                    <xdr:rowOff>0</xdr:rowOff>
                  </from>
                  <to>
                    <xdr:col>4</xdr:col>
                    <xdr:colOff>444500</xdr:colOff>
                    <xdr:row>63</xdr:row>
                    <xdr:rowOff>177800</xdr:rowOff>
                  </to>
                </anchor>
              </controlPr>
            </control>
          </mc:Choice>
        </mc:AlternateContent>
        <mc:AlternateContent xmlns:mc="http://schemas.openxmlformats.org/markup-compatibility/2006">
          <mc:Choice Requires="x14">
            <control shapeId="11283" r:id="rId22" name="Selectievakje 155">
              <controlPr locked="0" defaultSize="0" autoFill="0" autoLine="0" autoPict="0">
                <anchor moveWithCells="1">
                  <from>
                    <xdr:col>1</xdr:col>
                    <xdr:colOff>0</xdr:colOff>
                    <xdr:row>66</xdr:row>
                    <xdr:rowOff>0</xdr:rowOff>
                  </from>
                  <to>
                    <xdr:col>3</xdr:col>
                    <xdr:colOff>101600</xdr:colOff>
                    <xdr:row>66</xdr:row>
                    <xdr:rowOff>177800</xdr:rowOff>
                  </to>
                </anchor>
              </controlPr>
            </control>
          </mc:Choice>
        </mc:AlternateContent>
        <mc:AlternateContent xmlns:mc="http://schemas.openxmlformats.org/markup-compatibility/2006">
          <mc:Choice Requires="x14">
            <control shapeId="11284" r:id="rId23" name="Selectievakje 156">
              <controlPr locked="0" defaultSize="0" autoFill="0" autoLine="0" autoPict="0">
                <anchor moveWithCells="1">
                  <from>
                    <xdr:col>2</xdr:col>
                    <xdr:colOff>107950</xdr:colOff>
                    <xdr:row>66</xdr:row>
                    <xdr:rowOff>0</xdr:rowOff>
                  </from>
                  <to>
                    <xdr:col>4</xdr:col>
                    <xdr:colOff>444500</xdr:colOff>
                    <xdr:row>66</xdr:row>
                    <xdr:rowOff>177800</xdr:rowOff>
                  </to>
                </anchor>
              </controlPr>
            </control>
          </mc:Choice>
        </mc:AlternateContent>
        <mc:AlternateContent xmlns:mc="http://schemas.openxmlformats.org/markup-compatibility/2006">
          <mc:Choice Requires="x14">
            <control shapeId="11285"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177800</xdr:rowOff>
                  </to>
                </anchor>
              </controlPr>
            </control>
          </mc:Choice>
        </mc:AlternateContent>
        <mc:AlternateContent xmlns:mc="http://schemas.openxmlformats.org/markup-compatibility/2006">
          <mc:Choice Requires="x14">
            <control shapeId="11286" r:id="rId25" name="Selectievakje 151">
              <controlPr locked="0" defaultSize="0" autoFill="0" autoLine="0" autoPict="0">
                <anchor moveWithCells="1">
                  <from>
                    <xdr:col>4</xdr:col>
                    <xdr:colOff>533400</xdr:colOff>
                    <xdr:row>106</xdr:row>
                    <xdr:rowOff>0</xdr:rowOff>
                  </from>
                  <to>
                    <xdr:col>5</xdr:col>
                    <xdr:colOff>254000</xdr:colOff>
                    <xdr:row>107</xdr:row>
                    <xdr:rowOff>0</xdr:rowOff>
                  </to>
                </anchor>
              </controlPr>
            </control>
          </mc:Choice>
        </mc:AlternateContent>
        <mc:AlternateContent xmlns:mc="http://schemas.openxmlformats.org/markup-compatibility/2006">
          <mc:Choice Requires="x14">
            <control shapeId="11287"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1288"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1289"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1290" r:id="rId29" name="Check Box 26">
              <controlPr locked="0" defaultSize="0" autoFill="0" autoLine="0" autoPict="0">
                <anchor moveWithCells="1">
                  <from>
                    <xdr:col>4</xdr:col>
                    <xdr:colOff>6350</xdr:colOff>
                    <xdr:row>91</xdr:row>
                    <xdr:rowOff>158750</xdr:rowOff>
                  </from>
                  <to>
                    <xdr:col>4</xdr:col>
                    <xdr:colOff>501650</xdr:colOff>
                    <xdr:row>92</xdr:row>
                    <xdr:rowOff>139700</xdr:rowOff>
                  </to>
                </anchor>
              </controlPr>
            </control>
          </mc:Choice>
        </mc:AlternateContent>
        <mc:AlternateContent xmlns:mc="http://schemas.openxmlformats.org/markup-compatibility/2006">
          <mc:Choice Requires="x14">
            <control shapeId="11291" r:id="rId30" name="Check Box 27">
              <controlPr locked="0" defaultSize="0" autoFill="0" autoLine="0" autoPict="0">
                <anchor moveWithCells="1">
                  <from>
                    <xdr:col>4</xdr:col>
                    <xdr:colOff>6350</xdr:colOff>
                    <xdr:row>93</xdr:row>
                    <xdr:rowOff>6350</xdr:rowOff>
                  </from>
                  <to>
                    <xdr:col>6</xdr:col>
                    <xdr:colOff>577850</xdr:colOff>
                    <xdr:row>93</xdr:row>
                    <xdr:rowOff>177800</xdr:rowOff>
                  </to>
                </anchor>
              </controlPr>
            </control>
          </mc:Choice>
        </mc:AlternateContent>
        <mc:AlternateContent xmlns:mc="http://schemas.openxmlformats.org/markup-compatibility/2006">
          <mc:Choice Requires="x14">
            <control shapeId="11292"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1293" r:id="rId32" name="Check Box 29">
              <controlPr locked="0" defaultSize="0" autoFill="0" autoLine="0" autoPict="0">
                <anchor moveWithCells="1">
                  <from>
                    <xdr:col>6</xdr:col>
                    <xdr:colOff>825500</xdr:colOff>
                    <xdr:row>105</xdr:row>
                    <xdr:rowOff>177800</xdr:rowOff>
                  </from>
                  <to>
                    <xdr:col>7</xdr:col>
                    <xdr:colOff>374650</xdr:colOff>
                    <xdr:row>106</xdr:row>
                    <xdr:rowOff>184150</xdr:rowOff>
                  </to>
                </anchor>
              </controlPr>
            </control>
          </mc:Choice>
        </mc:AlternateContent>
        <mc:AlternateContent xmlns:mc="http://schemas.openxmlformats.org/markup-compatibility/2006">
          <mc:Choice Requires="x14">
            <control shapeId="11294" r:id="rId33" name="Check Box 30">
              <controlPr locked="0" defaultSize="0" autoFill="0" autoLine="0" autoPict="0">
                <anchor moveWithCells="1">
                  <from>
                    <xdr:col>7</xdr:col>
                    <xdr:colOff>31750</xdr:colOff>
                    <xdr:row>67</xdr:row>
                    <xdr:rowOff>571500</xdr:rowOff>
                  </from>
                  <to>
                    <xdr:col>7</xdr:col>
                    <xdr:colOff>425450</xdr:colOff>
                    <xdr:row>68</xdr:row>
                    <xdr:rowOff>254000</xdr:rowOff>
                  </to>
                </anchor>
              </controlPr>
            </control>
          </mc:Choice>
        </mc:AlternateContent>
        <mc:AlternateContent xmlns:mc="http://schemas.openxmlformats.org/markup-compatibility/2006">
          <mc:Choice Requires="x14">
            <control shapeId="11295" r:id="rId34" name="Check Box 31">
              <controlPr locked="0" defaultSize="0" autoFill="0" autoLine="0" autoPict="0">
                <anchor moveWithCells="1">
                  <from>
                    <xdr:col>7</xdr:col>
                    <xdr:colOff>381000</xdr:colOff>
                    <xdr:row>67</xdr:row>
                    <xdr:rowOff>571500</xdr:rowOff>
                  </from>
                  <to>
                    <xdr:col>8</xdr:col>
                    <xdr:colOff>38100</xdr:colOff>
                    <xdr:row>68</xdr:row>
                    <xdr:rowOff>254000</xdr:rowOff>
                  </to>
                </anchor>
              </controlPr>
            </control>
          </mc:Choice>
        </mc:AlternateContent>
        <mc:AlternateContent xmlns:mc="http://schemas.openxmlformats.org/markup-compatibility/2006">
          <mc:Choice Requires="x14">
            <control shapeId="11296" r:id="rId35" name="Check Box 32">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11297" r:id="rId36" name="Check Box 33">
              <controlPr locked="0" defaultSize="0" autoFill="0" autoLine="0" autoPict="0">
                <anchor moveWithCells="1">
                  <from>
                    <xdr:col>7</xdr:col>
                    <xdr:colOff>425450</xdr:colOff>
                    <xdr:row>48</xdr:row>
                    <xdr:rowOff>0</xdr:rowOff>
                  </from>
                  <to>
                    <xdr:col>8</xdr:col>
                    <xdr:colOff>63500</xdr:colOff>
                    <xdr:row>49</xdr:row>
                    <xdr:rowOff>25400</xdr:rowOff>
                  </to>
                </anchor>
              </controlPr>
            </control>
          </mc:Choice>
        </mc:AlternateContent>
        <mc:AlternateContent xmlns:mc="http://schemas.openxmlformats.org/markup-compatibility/2006">
          <mc:Choice Requires="x14">
            <control shapeId="11298" r:id="rId37" name="Check Box 34">
              <controlPr locked="0" defaultSize="0" autoFill="0" autoLine="0" autoPict="0">
                <anchor moveWithCells="1">
                  <from>
                    <xdr:col>4</xdr:col>
                    <xdr:colOff>6350</xdr:colOff>
                    <xdr:row>77</xdr:row>
                    <xdr:rowOff>31750</xdr:rowOff>
                  </from>
                  <to>
                    <xdr:col>8</xdr:col>
                    <xdr:colOff>234950</xdr:colOff>
                    <xdr:row>79</xdr:row>
                    <xdr:rowOff>25400</xdr:rowOff>
                  </to>
                </anchor>
              </controlPr>
            </control>
          </mc:Choice>
        </mc:AlternateContent>
        <mc:AlternateContent xmlns:mc="http://schemas.openxmlformats.org/markup-compatibility/2006">
          <mc:Choice Requires="x14">
            <control shapeId="11299" r:id="rId38" name="Check Box 35">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11300" r:id="rId39" name="Check Box 36">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11301" r:id="rId40" name="Selectievakje 141">
              <controlPr locked="0" defaultSize="0" autoFill="0" autoLine="0" autoPict="0">
                <anchor moveWithCells="1">
                  <from>
                    <xdr:col>8</xdr:col>
                    <xdr:colOff>374650</xdr:colOff>
                    <xdr:row>22</xdr:row>
                    <xdr:rowOff>177800</xdr:rowOff>
                  </from>
                  <to>
                    <xdr:col>9</xdr:col>
                    <xdr:colOff>311150</xdr:colOff>
                    <xdr:row>24</xdr:row>
                    <xdr:rowOff>25400</xdr:rowOff>
                  </to>
                </anchor>
              </controlPr>
            </control>
          </mc:Choice>
        </mc:AlternateContent>
        <mc:AlternateContent xmlns:mc="http://schemas.openxmlformats.org/markup-compatibility/2006">
          <mc:Choice Requires="x14">
            <control shapeId="11302"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21A25275-F521-4DDA-A21B-D07A3E39F683}">
          <x14:formula1>
            <xm:f>'Products + withdrawal period'!$L$2:$L$16</xm:f>
          </x14:formula1>
          <xm:sqref>F54:F58</xm:sqref>
        </x14:dataValidation>
        <x14:dataValidation type="list" allowBlank="1" showInputMessage="1" showErrorMessage="1" xr:uid="{CFF30AF4-2CB8-41B4-85A6-AE525EB44DFE}">
          <x14:formula1>
            <xm:f>'Products + withdrawal period'!$D$2:$D$74</xm:f>
          </x14:formula1>
          <xm:sqref>A41:D45</xm:sqref>
        </x14:dataValidation>
        <x14:dataValidation type="list" allowBlank="1" showInputMessage="1" showErrorMessage="1" xr:uid="{14359D38-E969-4BAE-9A43-DFA7C64E4A03}">
          <x14:formula1>
            <xm:f>'Products + withdrawal period'!$A$2:$A$19</xm:f>
          </x14:formula1>
          <xm:sqref>A31:F34</xm:sqref>
        </x14:dataValidation>
        <x14:dataValidation type="list" allowBlank="1" showInputMessage="1" showErrorMessage="1" xr:uid="{95FC7843-4E98-4C2E-99CE-EAC67A02EAF9}">
          <x14:formula1>
            <xm:f>'Products + withdrawal period'!$G$2:$G$63</xm:f>
          </x14:formula1>
          <xm:sqref>A54:D58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94C71-B3BB-4E8D-8592-E01AA2FF28FC}">
  <sheetPr>
    <pageSetUpPr fitToPage="1"/>
  </sheetPr>
  <dimension ref="A1:S127"/>
  <sheetViews>
    <sheetView zoomScale="110" zoomScaleNormal="110" zoomScaleSheetLayoutView="100" zoomScalePageLayoutView="20" workbookViewId="0">
      <selection sqref="A1:J1"/>
    </sheetView>
  </sheetViews>
  <sheetFormatPr defaultColWidth="9.08984375" defaultRowHeight="12.5" x14ac:dyDescent="0.25"/>
  <cols>
    <col min="1" max="1" width="15.36328125" style="92" customWidth="1"/>
    <col min="2" max="2" width="7.453125" style="92" customWidth="1"/>
    <col min="3" max="3" width="6.08984375" style="92" customWidth="1"/>
    <col min="4" max="4" width="3.6328125" style="92" customWidth="1"/>
    <col min="5" max="5" width="9.6328125" style="92" customWidth="1"/>
    <col min="6" max="6" width="11.08984375" style="92" customWidth="1"/>
    <col min="7" max="7" width="12.08984375" style="92" customWidth="1"/>
    <col min="8" max="8" width="13.453125" style="92" customWidth="1"/>
    <col min="9" max="9" width="7.54296875" style="92" customWidth="1"/>
    <col min="10" max="10" width="10.08984375" style="92" customWidth="1"/>
    <col min="11" max="11" width="14.36328125" style="92" customWidth="1"/>
    <col min="12" max="12" width="73.90625" style="85" bestFit="1" customWidth="1"/>
    <col min="13" max="13" width="1.90625" style="85" customWidth="1"/>
    <col min="14" max="14" width="22" style="85" customWidth="1"/>
    <col min="15" max="16" width="2.6328125" style="85" customWidth="1"/>
    <col min="17" max="17" width="22.90625" style="85" customWidth="1"/>
    <col min="18" max="19" width="9.08984375" style="85" customWidth="1"/>
    <col min="20" max="16384" width="9.08984375" style="85"/>
  </cols>
  <sheetData>
    <row r="1" spans="1:12" ht="23" x14ac:dyDescent="0.25">
      <c r="A1" s="281" t="s">
        <v>580</v>
      </c>
      <c r="B1" s="282"/>
      <c r="C1" s="282"/>
      <c r="D1" s="282"/>
      <c r="E1" s="282"/>
      <c r="F1" s="282"/>
      <c r="G1" s="282"/>
      <c r="H1" s="282"/>
      <c r="I1" s="282"/>
      <c r="J1" s="283"/>
      <c r="K1" s="29" t="s">
        <v>303</v>
      </c>
      <c r="L1" s="84"/>
    </row>
    <row r="2" spans="1:12" ht="12.75" customHeight="1" x14ac:dyDescent="0.25">
      <c r="A2" s="191" t="s">
        <v>506</v>
      </c>
      <c r="B2" s="192"/>
      <c r="C2" s="192"/>
      <c r="D2" s="192"/>
      <c r="E2" s="192"/>
      <c r="F2" s="192"/>
      <c r="G2" s="192"/>
      <c r="H2" s="192"/>
      <c r="I2" s="192"/>
      <c r="J2" s="193"/>
      <c r="K2" s="72" t="s">
        <v>262</v>
      </c>
      <c r="L2" s="84"/>
    </row>
    <row r="3" spans="1:12" s="24" customFormat="1" ht="6" customHeight="1" x14ac:dyDescent="0.25">
      <c r="A3" s="284"/>
      <c r="B3" s="285"/>
      <c r="C3" s="285"/>
      <c r="D3" s="285"/>
      <c r="E3" s="285"/>
      <c r="F3" s="285"/>
      <c r="G3" s="285"/>
      <c r="H3" s="285"/>
      <c r="I3" s="285"/>
      <c r="J3" s="286"/>
      <c r="K3" s="86"/>
      <c r="L3" s="87"/>
    </row>
    <row r="4" spans="1:12" s="24" customFormat="1" ht="12.75" customHeight="1" x14ac:dyDescent="0.25">
      <c r="A4" s="284" t="s">
        <v>511</v>
      </c>
      <c r="B4" s="285"/>
      <c r="C4" s="285"/>
      <c r="D4" s="285"/>
      <c r="E4" s="285"/>
      <c r="F4" s="95"/>
      <c r="G4" s="95"/>
      <c r="H4" s="95"/>
      <c r="I4" s="95"/>
      <c r="J4" s="71"/>
      <c r="K4" s="303"/>
      <c r="L4" s="87"/>
    </row>
    <row r="5" spans="1:12" ht="12.75" customHeight="1" x14ac:dyDescent="0.25">
      <c r="A5" s="66" t="s">
        <v>512</v>
      </c>
      <c r="B5" s="246"/>
      <c r="C5" s="244"/>
      <c r="D5" s="244"/>
      <c r="E5" s="245"/>
      <c r="F5" s="93" t="s">
        <v>507</v>
      </c>
      <c r="G5" s="304"/>
      <c r="H5" s="304"/>
      <c r="I5" s="304"/>
      <c r="J5" s="305"/>
      <c r="K5" s="303"/>
      <c r="L5" s="84"/>
    </row>
    <row r="6" spans="1:12" ht="12.75" customHeight="1" x14ac:dyDescent="0.25">
      <c r="A6" s="70" t="s">
        <v>513</v>
      </c>
      <c r="B6" s="246"/>
      <c r="C6" s="244"/>
      <c r="D6" s="244"/>
      <c r="E6" s="245"/>
      <c r="F6" s="93" t="s">
        <v>192</v>
      </c>
      <c r="G6" s="306"/>
      <c r="H6" s="306"/>
      <c r="I6" s="306"/>
      <c r="J6" s="307"/>
      <c r="K6" s="303"/>
      <c r="L6" s="84"/>
    </row>
    <row r="7" spans="1:12" ht="12.75" customHeight="1" x14ac:dyDescent="0.25">
      <c r="A7" s="70" t="s">
        <v>514</v>
      </c>
      <c r="B7" s="206"/>
      <c r="C7" s="206"/>
      <c r="D7" s="206"/>
      <c r="E7" s="206"/>
      <c r="F7" s="93" t="s">
        <v>184</v>
      </c>
      <c r="G7" s="304"/>
      <c r="H7" s="304"/>
      <c r="I7" s="304"/>
      <c r="J7" s="305"/>
      <c r="K7" s="303"/>
      <c r="L7" s="84"/>
    </row>
    <row r="8" spans="1:12" ht="12.75" customHeight="1" x14ac:dyDescent="0.25">
      <c r="A8" s="59"/>
      <c r="B8" s="206"/>
      <c r="C8" s="206"/>
      <c r="D8" s="206"/>
      <c r="E8" s="206"/>
      <c r="F8" s="6"/>
      <c r="G8" s="6"/>
      <c r="H8" s="6"/>
      <c r="I8" s="6"/>
      <c r="J8" s="32"/>
      <c r="K8" s="303"/>
      <c r="L8" s="84"/>
    </row>
    <row r="9" spans="1:12" ht="12" customHeight="1" x14ac:dyDescent="0.25">
      <c r="A9" s="59"/>
      <c r="B9" s="206"/>
      <c r="C9" s="206"/>
      <c r="D9" s="206"/>
      <c r="E9" s="206"/>
      <c r="F9" s="6"/>
      <c r="G9" s="6"/>
      <c r="H9" s="6"/>
      <c r="I9" s="6"/>
      <c r="J9" s="32"/>
      <c r="K9" s="303"/>
      <c r="L9" s="84"/>
    </row>
    <row r="10" spans="1:12" s="24" customFormat="1" x14ac:dyDescent="0.25">
      <c r="A10" s="33" t="s">
        <v>508</v>
      </c>
      <c r="B10" s="6"/>
      <c r="C10" s="6"/>
      <c r="D10" s="6"/>
      <c r="E10" s="6"/>
      <c r="F10" s="6"/>
      <c r="G10" s="6"/>
      <c r="H10" s="6"/>
      <c r="I10" s="6"/>
      <c r="J10" s="32"/>
      <c r="K10" s="303"/>
      <c r="L10" s="87"/>
    </row>
    <row r="11" spans="1:12" s="24" customFormat="1" x14ac:dyDescent="0.25">
      <c r="A11" s="70" t="s">
        <v>510</v>
      </c>
      <c r="B11" s="308"/>
      <c r="C11" s="308"/>
      <c r="D11" s="308"/>
      <c r="E11" s="308"/>
      <c r="F11" s="93" t="s">
        <v>507</v>
      </c>
      <c r="G11" s="304"/>
      <c r="H11" s="304"/>
      <c r="I11" s="304"/>
      <c r="J11" s="305"/>
      <c r="K11" s="303"/>
      <c r="L11" s="87"/>
    </row>
    <row r="12" spans="1:12" s="24" customFormat="1" x14ac:dyDescent="0.25">
      <c r="A12" s="70" t="s">
        <v>509</v>
      </c>
      <c r="B12" s="150"/>
      <c r="C12" s="194"/>
      <c r="D12" s="194"/>
      <c r="E12" s="194"/>
      <c r="F12" s="194"/>
      <c r="G12" s="194"/>
      <c r="H12" s="194"/>
      <c r="I12" s="194"/>
      <c r="J12" s="195"/>
      <c r="K12" s="303"/>
      <c r="L12" s="87"/>
    </row>
    <row r="13" spans="1:12" s="24" customFormat="1" x14ac:dyDescent="0.25">
      <c r="A13" s="70"/>
      <c r="B13" s="159"/>
      <c r="C13" s="199"/>
      <c r="D13" s="199"/>
      <c r="E13" s="199"/>
      <c r="F13" s="199"/>
      <c r="G13" s="199"/>
      <c r="H13" s="199"/>
      <c r="I13" s="199"/>
      <c r="J13" s="200"/>
      <c r="K13" s="303"/>
      <c r="L13" s="87"/>
    </row>
    <row r="14" spans="1:12" s="24" customFormat="1" ht="6.75" customHeight="1" x14ac:dyDescent="0.25">
      <c r="A14" s="33"/>
      <c r="B14" s="6"/>
      <c r="C14" s="6"/>
      <c r="D14" s="6"/>
      <c r="E14" s="6"/>
      <c r="F14" s="6"/>
      <c r="G14" s="6"/>
      <c r="H14" s="6"/>
      <c r="I14" s="6"/>
      <c r="J14" s="32"/>
      <c r="K14" s="88"/>
      <c r="L14" s="87"/>
    </row>
    <row r="15" spans="1:12" s="24" customFormat="1" ht="12.75" customHeight="1" x14ac:dyDescent="0.25">
      <c r="A15" s="293" t="s">
        <v>515</v>
      </c>
      <c r="B15" s="294"/>
      <c r="C15" s="294"/>
      <c r="D15" s="294"/>
      <c r="E15" s="294"/>
      <c r="F15" s="294"/>
      <c r="G15" s="294"/>
      <c r="H15" s="294"/>
      <c r="I15" s="294"/>
      <c r="J15" s="295"/>
      <c r="K15" s="10"/>
      <c r="L15" s="87"/>
    </row>
    <row r="16" spans="1:12" s="28" customFormat="1" ht="13.5" customHeight="1" x14ac:dyDescent="0.25">
      <c r="A16" s="296" t="s">
        <v>528</v>
      </c>
      <c r="B16" s="297"/>
      <c r="C16" s="297"/>
      <c r="D16" s="297"/>
      <c r="E16" s="297"/>
      <c r="F16" s="297"/>
      <c r="G16" s="297"/>
      <c r="H16" s="297"/>
      <c r="I16" s="297"/>
      <c r="J16" s="298"/>
      <c r="K16" s="39"/>
    </row>
    <row r="17" spans="1:14" ht="15" customHeight="1" x14ac:dyDescent="0.25">
      <c r="A17" s="299" t="s">
        <v>529</v>
      </c>
      <c r="B17" s="300"/>
      <c r="C17" s="300"/>
      <c r="D17" s="300"/>
      <c r="E17" s="206"/>
      <c r="F17" s="206"/>
      <c r="G17" s="206"/>
      <c r="H17" s="206"/>
      <c r="I17" s="206"/>
      <c r="J17" s="270"/>
      <c r="K17" s="88"/>
      <c r="L17" s="84"/>
    </row>
    <row r="18" spans="1:14" ht="15" customHeight="1" x14ac:dyDescent="0.25">
      <c r="A18" s="70" t="s">
        <v>313</v>
      </c>
      <c r="B18" s="246"/>
      <c r="C18" s="244"/>
      <c r="D18" s="244"/>
      <c r="E18" s="245"/>
      <c r="F18" s="301" t="s">
        <v>516</v>
      </c>
      <c r="G18" s="302"/>
      <c r="H18" s="302"/>
      <c r="I18" s="287"/>
      <c r="J18" s="288"/>
      <c r="K18" s="88"/>
      <c r="L18" s="84"/>
    </row>
    <row r="19" spans="1:14" ht="15" customHeight="1" x14ac:dyDescent="0.25">
      <c r="A19" s="70"/>
      <c r="B19" s="246"/>
      <c r="C19" s="244"/>
      <c r="D19" s="244"/>
      <c r="E19" s="245"/>
      <c r="F19" s="272" t="s">
        <v>517</v>
      </c>
      <c r="G19" s="273"/>
      <c r="H19" s="273"/>
      <c r="I19" s="287"/>
      <c r="J19" s="288"/>
      <c r="K19" s="88"/>
      <c r="L19" s="289"/>
      <c r="M19" s="290"/>
      <c r="N19" s="290"/>
    </row>
    <row r="20" spans="1:14" ht="15" customHeight="1" x14ac:dyDescent="0.25">
      <c r="A20" s="59" t="s">
        <v>523</v>
      </c>
      <c r="B20" s="246"/>
      <c r="C20" s="244"/>
      <c r="D20" s="244"/>
      <c r="E20" s="245"/>
      <c r="F20" s="264" t="s">
        <v>518</v>
      </c>
      <c r="G20" s="265"/>
      <c r="H20" s="265"/>
      <c r="I20" s="291"/>
      <c r="J20" s="292"/>
      <c r="K20" s="88"/>
      <c r="L20" s="84"/>
    </row>
    <row r="21" spans="1:14" ht="21.5" customHeight="1" x14ac:dyDescent="0.25">
      <c r="A21" s="144" t="s">
        <v>524</v>
      </c>
      <c r="B21" s="246"/>
      <c r="C21" s="244"/>
      <c r="D21" s="244"/>
      <c r="E21" s="245"/>
      <c r="F21" s="272" t="s">
        <v>519</v>
      </c>
      <c r="G21" s="273"/>
      <c r="H21" s="273"/>
      <c r="I21" s="274"/>
      <c r="J21" s="275"/>
      <c r="K21" s="88"/>
    </row>
    <row r="22" spans="1:14" ht="15" customHeight="1" x14ac:dyDescent="0.25">
      <c r="A22" s="59" t="s">
        <v>525</v>
      </c>
      <c r="B22" s="276" t="s">
        <v>527</v>
      </c>
      <c r="C22" s="215"/>
      <c r="D22" s="215"/>
      <c r="E22" s="216"/>
      <c r="F22" s="277" t="s">
        <v>520</v>
      </c>
      <c r="G22" s="278"/>
      <c r="H22" s="278"/>
      <c r="I22" s="278"/>
      <c r="J22" s="279"/>
      <c r="K22" s="88"/>
    </row>
    <row r="23" spans="1:14" ht="15" customHeight="1" x14ac:dyDescent="0.25">
      <c r="A23" s="59" t="s">
        <v>526</v>
      </c>
      <c r="B23" s="176"/>
      <c r="C23" s="176"/>
      <c r="D23" s="176"/>
      <c r="E23" s="176"/>
      <c r="F23" s="264" t="s">
        <v>521</v>
      </c>
      <c r="G23" s="265"/>
      <c r="H23" s="265"/>
      <c r="I23" s="246"/>
      <c r="J23" s="280"/>
      <c r="K23" s="88"/>
      <c r="L23" s="84"/>
    </row>
    <row r="24" spans="1:14" x14ac:dyDescent="0.25">
      <c r="A24" s="59" t="s">
        <v>317</v>
      </c>
      <c r="B24" s="246"/>
      <c r="C24" s="244"/>
      <c r="D24" s="244"/>
      <c r="E24" s="245"/>
      <c r="F24" s="264" t="s">
        <v>522</v>
      </c>
      <c r="G24" s="265"/>
      <c r="H24" s="265"/>
      <c r="I24" s="112"/>
      <c r="J24" s="113"/>
      <c r="K24" s="88"/>
      <c r="L24" s="84"/>
    </row>
    <row r="25" spans="1:14" x14ac:dyDescent="0.25">
      <c r="A25" s="96" t="s">
        <v>319</v>
      </c>
      <c r="B25" s="266" t="s">
        <v>262</v>
      </c>
      <c r="C25" s="267"/>
      <c r="D25" s="267"/>
      <c r="E25" s="268"/>
      <c r="F25" s="93"/>
      <c r="G25" s="93"/>
      <c r="H25" s="93"/>
      <c r="I25" s="69"/>
      <c r="J25" s="75"/>
      <c r="K25" s="88"/>
      <c r="L25" s="84"/>
    </row>
    <row r="26" spans="1:14" ht="3" customHeight="1" x14ac:dyDescent="0.25">
      <c r="A26" s="96"/>
      <c r="B26" s="94"/>
      <c r="C26" s="94"/>
      <c r="D26" s="94"/>
      <c r="E26" s="94"/>
      <c r="F26" s="17"/>
      <c r="G26" s="17"/>
      <c r="H26" s="69"/>
      <c r="I26" s="69"/>
      <c r="J26" s="42"/>
      <c r="K26" s="88"/>
      <c r="L26" s="84"/>
    </row>
    <row r="27" spans="1:14" s="24" customFormat="1" ht="15" customHeight="1" x14ac:dyDescent="0.25">
      <c r="A27" s="61" t="s">
        <v>535</v>
      </c>
      <c r="B27" s="6"/>
      <c r="C27" s="6"/>
      <c r="D27" s="6"/>
      <c r="E27" s="6"/>
      <c r="F27" s="6"/>
      <c r="G27" s="6"/>
      <c r="H27" s="6"/>
      <c r="I27" s="6"/>
      <c r="J27" s="42"/>
      <c r="K27" s="88"/>
      <c r="L27" s="87"/>
    </row>
    <row r="28" spans="1:14" ht="15" customHeight="1" x14ac:dyDescent="0.25">
      <c r="A28" s="269" t="s">
        <v>536</v>
      </c>
      <c r="B28" s="269"/>
      <c r="C28" s="269"/>
      <c r="D28" s="269"/>
      <c r="E28" s="206"/>
      <c r="F28" s="206"/>
      <c r="G28" s="206"/>
      <c r="H28" s="206"/>
      <c r="I28" s="206"/>
      <c r="J28" s="270"/>
      <c r="K28" s="88"/>
      <c r="L28" s="84"/>
    </row>
    <row r="29" spans="1:14" ht="23.25" customHeight="1" x14ac:dyDescent="0.25">
      <c r="A29" s="271" t="s">
        <v>537</v>
      </c>
      <c r="B29" s="271"/>
      <c r="C29" s="271"/>
      <c r="D29" s="271"/>
      <c r="E29" s="206"/>
      <c r="F29" s="206"/>
      <c r="G29" s="206"/>
      <c r="H29" s="206"/>
      <c r="I29" s="206"/>
      <c r="J29" s="270"/>
      <c r="K29" s="88"/>
      <c r="L29" s="84"/>
    </row>
    <row r="30" spans="1:14" s="24" customFormat="1" ht="25.5" customHeight="1" x14ac:dyDescent="0.25">
      <c r="A30" s="263" t="s">
        <v>538</v>
      </c>
      <c r="B30" s="263"/>
      <c r="C30" s="263"/>
      <c r="D30" s="263"/>
      <c r="E30" s="263"/>
      <c r="F30" s="263"/>
      <c r="G30" s="7" t="s">
        <v>531</v>
      </c>
      <c r="H30" s="7" t="s">
        <v>532</v>
      </c>
      <c r="I30" s="217" t="s">
        <v>533</v>
      </c>
      <c r="J30" s="218"/>
      <c r="K30" s="30" t="s">
        <v>530</v>
      </c>
      <c r="L30" s="87"/>
    </row>
    <row r="31" spans="1:14" ht="15" customHeight="1" x14ac:dyDescent="0.25">
      <c r="A31" s="247"/>
      <c r="B31" s="248"/>
      <c r="C31" s="248"/>
      <c r="D31" s="248"/>
      <c r="E31" s="248"/>
      <c r="F31" s="249"/>
      <c r="G31" s="72" t="s">
        <v>262</v>
      </c>
      <c r="H31" s="72" t="s">
        <v>262</v>
      </c>
      <c r="I31" s="261">
        <f>IFERROR(VLOOKUP(A31,'Products + withdrawal period'!$A$2:$C$1000,3,FALSE),0)</f>
        <v>0</v>
      </c>
      <c r="J31" s="262"/>
      <c r="K31" s="31" t="str">
        <f>IFERROR(slachtdatum-I31-1,"")</f>
        <v/>
      </c>
      <c r="L31" s="89"/>
    </row>
    <row r="32" spans="1:14" ht="15" customHeight="1" x14ac:dyDescent="0.25">
      <c r="A32" s="247"/>
      <c r="B32" s="248"/>
      <c r="C32" s="248"/>
      <c r="D32" s="248"/>
      <c r="E32" s="248"/>
      <c r="F32" s="249"/>
      <c r="G32" s="72" t="s">
        <v>262</v>
      </c>
      <c r="H32" s="72" t="s">
        <v>262</v>
      </c>
      <c r="I32" s="261">
        <f>IFERROR(VLOOKUP(A32,'Products + withdrawal period'!$A$2:$C$1000,3,FALSE),0)</f>
        <v>0</v>
      </c>
      <c r="J32" s="262"/>
      <c r="K32" s="31" t="str">
        <f>IFERROR(slachtdatum-I32-1,"")</f>
        <v/>
      </c>
      <c r="L32" s="89"/>
    </row>
    <row r="33" spans="1:19" ht="15" customHeight="1" x14ac:dyDescent="0.25">
      <c r="A33" s="247"/>
      <c r="B33" s="248"/>
      <c r="C33" s="248"/>
      <c r="D33" s="248"/>
      <c r="E33" s="248"/>
      <c r="F33" s="249"/>
      <c r="G33" s="72" t="s">
        <v>262</v>
      </c>
      <c r="H33" s="72" t="s">
        <v>262</v>
      </c>
      <c r="I33" s="261">
        <f>IFERROR(VLOOKUP(A33,'Products + withdrawal period'!$A$2:$C$1000,3,FALSE),0)</f>
        <v>0</v>
      </c>
      <c r="J33" s="262"/>
      <c r="K33" s="31" t="str">
        <f>IFERROR(slachtdatum-I33-1,"")</f>
        <v/>
      </c>
      <c r="L33" s="89"/>
    </row>
    <row r="34" spans="1:19" ht="15" customHeight="1" x14ac:dyDescent="0.25">
      <c r="A34" s="247"/>
      <c r="B34" s="248"/>
      <c r="C34" s="248"/>
      <c r="D34" s="248"/>
      <c r="E34" s="248"/>
      <c r="F34" s="249"/>
      <c r="G34" s="72" t="s">
        <v>262</v>
      </c>
      <c r="H34" s="72" t="s">
        <v>262</v>
      </c>
      <c r="I34" s="261">
        <f>IFERROR(VLOOKUP(A34,'Products + withdrawal period'!$A$2:$C$1000,3,FALSE),0)</f>
        <v>0</v>
      </c>
      <c r="J34" s="262"/>
      <c r="K34" s="31" t="str">
        <f>IFERROR(slachtdatum-I34-1,"")</f>
        <v/>
      </c>
      <c r="L34" s="89"/>
    </row>
    <row r="35" spans="1:19" ht="15" customHeight="1" x14ac:dyDescent="0.25">
      <c r="A35" s="243" t="s">
        <v>242</v>
      </c>
      <c r="B35" s="244"/>
      <c r="C35" s="244"/>
      <c r="D35" s="244"/>
      <c r="E35" s="244"/>
      <c r="F35" s="244"/>
      <c r="G35" s="73"/>
      <c r="H35" s="73"/>
      <c r="I35" s="254"/>
      <c r="J35" s="255"/>
      <c r="K35" s="31"/>
      <c r="L35" s="89"/>
    </row>
    <row r="36" spans="1:19" ht="15" customHeight="1" x14ac:dyDescent="0.25">
      <c r="A36" s="243" t="s">
        <v>242</v>
      </c>
      <c r="B36" s="244"/>
      <c r="C36" s="244"/>
      <c r="D36" s="244"/>
      <c r="E36" s="244"/>
      <c r="F36" s="244"/>
      <c r="G36" s="73"/>
      <c r="H36" s="73"/>
      <c r="I36" s="254"/>
      <c r="J36" s="255"/>
      <c r="K36" s="31"/>
      <c r="L36" s="89"/>
    </row>
    <row r="37" spans="1:19" ht="15" customHeight="1" x14ac:dyDescent="0.25">
      <c r="A37" s="243" t="s">
        <v>242</v>
      </c>
      <c r="B37" s="244"/>
      <c r="C37" s="244"/>
      <c r="D37" s="244"/>
      <c r="E37" s="244"/>
      <c r="F37" s="244"/>
      <c r="G37" s="73"/>
      <c r="H37" s="73"/>
      <c r="I37" s="254"/>
      <c r="J37" s="255"/>
      <c r="K37" s="31"/>
      <c r="L37" s="89"/>
    </row>
    <row r="38" spans="1:19" s="24" customFormat="1" ht="15" customHeight="1" x14ac:dyDescent="0.25">
      <c r="A38" s="256" t="s">
        <v>539</v>
      </c>
      <c r="B38" s="257"/>
      <c r="C38" s="257"/>
      <c r="D38" s="257"/>
      <c r="E38" s="257"/>
      <c r="F38" s="257"/>
      <c r="G38" s="257"/>
      <c r="H38" s="257"/>
      <c r="I38" s="257"/>
      <c r="J38" s="258"/>
      <c r="K38" s="88"/>
      <c r="L38" s="90"/>
    </row>
    <row r="39" spans="1:19" ht="12.75" customHeight="1" x14ac:dyDescent="0.25">
      <c r="A39" s="259" t="s">
        <v>540</v>
      </c>
      <c r="B39" s="260"/>
      <c r="C39" s="260"/>
      <c r="D39" s="260"/>
      <c r="E39" s="260"/>
      <c r="F39" s="260"/>
      <c r="G39" s="260"/>
      <c r="H39" s="235" t="s">
        <v>542</v>
      </c>
      <c r="I39" s="235"/>
      <c r="J39" s="223" t="s">
        <v>543</v>
      </c>
      <c r="K39" s="231" t="s">
        <v>530</v>
      </c>
      <c r="L39" s="89"/>
    </row>
    <row r="40" spans="1:19" ht="21" customHeight="1" x14ac:dyDescent="0.25">
      <c r="A40" s="251" t="s">
        <v>541</v>
      </c>
      <c r="B40" s="252"/>
      <c r="C40" s="252"/>
      <c r="D40" s="253"/>
      <c r="E40" s="7" t="s">
        <v>531</v>
      </c>
      <c r="F40" s="7" t="s">
        <v>532</v>
      </c>
      <c r="G40" s="121" t="s">
        <v>534</v>
      </c>
      <c r="H40" s="235"/>
      <c r="I40" s="235"/>
      <c r="J40" s="224"/>
      <c r="K40" s="250"/>
      <c r="L40" s="91"/>
      <c r="M40" s="2"/>
      <c r="N40" s="2"/>
      <c r="O40" s="2"/>
      <c r="P40" s="2"/>
      <c r="Q40" s="2"/>
      <c r="R40" s="4"/>
      <c r="S40" s="2"/>
    </row>
    <row r="41" spans="1:19" ht="15" customHeight="1" x14ac:dyDescent="0.25">
      <c r="A41" s="247"/>
      <c r="B41" s="248"/>
      <c r="C41" s="248"/>
      <c r="D41" s="249"/>
      <c r="E41" s="72" t="s">
        <v>262</v>
      </c>
      <c r="F41" s="72" t="s">
        <v>262</v>
      </c>
      <c r="G41" s="65">
        <f>IFERROR(VLOOKUP(A41,'Products + withdrawal period'!$D$2:$F$1000,3,FALSE),0)</f>
        <v>0</v>
      </c>
      <c r="H41" s="206"/>
      <c r="I41" s="206"/>
      <c r="J41" s="68" t="str">
        <f>IFERROR(IF(OR(E41="",A41=65,A41=66),"",CONCATENATE(E41-$B$25+1," dag(en)")),"")</f>
        <v/>
      </c>
      <c r="K41" s="31" t="str">
        <f>IFERROR(slachtdatum-G41-1,"")</f>
        <v/>
      </c>
      <c r="L41" s="89"/>
      <c r="M41" s="2"/>
      <c r="N41" s="2"/>
      <c r="O41" s="2"/>
      <c r="P41" s="2"/>
      <c r="Q41" s="2"/>
      <c r="R41" s="4"/>
      <c r="S41" s="2"/>
    </row>
    <row r="42" spans="1:19" ht="15" customHeight="1" x14ac:dyDescent="0.25">
      <c r="A42" s="247"/>
      <c r="B42" s="248"/>
      <c r="C42" s="248"/>
      <c r="D42" s="249"/>
      <c r="E42" s="72" t="s">
        <v>262</v>
      </c>
      <c r="F42" s="72" t="s">
        <v>262</v>
      </c>
      <c r="G42" s="65">
        <f>IFERROR(VLOOKUP(A42,'Products + withdrawal period'!$D$2:$F$1000,3,FALSE),0)</f>
        <v>0</v>
      </c>
      <c r="H42" s="206"/>
      <c r="I42" s="206"/>
      <c r="J42" s="68" t="str">
        <f t="shared" ref="J42:J45" si="0">IFERROR(IF(OR(E42="",A42=65,A42=66),"",CONCATENATE(E42-$B$25+1," dag(en)")),"")</f>
        <v/>
      </c>
      <c r="K42" s="31" t="str">
        <f>IFERROR(slachtdatum-G42-1,"")</f>
        <v/>
      </c>
      <c r="L42" s="89"/>
      <c r="M42" s="2"/>
      <c r="N42" s="2"/>
      <c r="O42" s="2"/>
      <c r="P42" s="2"/>
      <c r="Q42" s="2"/>
      <c r="R42" s="4"/>
      <c r="S42" s="2"/>
    </row>
    <row r="43" spans="1:19" ht="15" customHeight="1" x14ac:dyDescent="0.25">
      <c r="A43" s="247"/>
      <c r="B43" s="248"/>
      <c r="C43" s="248"/>
      <c r="D43" s="249"/>
      <c r="E43" s="72" t="s">
        <v>262</v>
      </c>
      <c r="F43" s="72" t="s">
        <v>262</v>
      </c>
      <c r="G43" s="65">
        <f>IFERROR(VLOOKUP(A43,'Products + withdrawal period'!$D$2:$F$1000,3,FALSE),0)</f>
        <v>0</v>
      </c>
      <c r="H43" s="206"/>
      <c r="I43" s="206"/>
      <c r="J43" s="68" t="str">
        <f t="shared" si="0"/>
        <v/>
      </c>
      <c r="K43" s="31" t="str">
        <f>IFERROR(slachtdatum-G43-1,"")</f>
        <v/>
      </c>
      <c r="L43" s="89"/>
      <c r="M43" s="2"/>
      <c r="N43" s="2"/>
      <c r="O43" s="2"/>
      <c r="P43" s="2"/>
      <c r="Q43" s="2"/>
      <c r="R43" s="2"/>
      <c r="S43" s="2"/>
    </row>
    <row r="44" spans="1:19" ht="15" customHeight="1" x14ac:dyDescent="0.25">
      <c r="A44" s="247"/>
      <c r="B44" s="248"/>
      <c r="C44" s="248"/>
      <c r="D44" s="249"/>
      <c r="E44" s="72" t="s">
        <v>262</v>
      </c>
      <c r="F44" s="72" t="s">
        <v>262</v>
      </c>
      <c r="G44" s="65">
        <f>IFERROR(VLOOKUP(A44,'Products + withdrawal period'!$D$2:$F$1000,3,FALSE),0)</f>
        <v>0</v>
      </c>
      <c r="H44" s="206"/>
      <c r="I44" s="206"/>
      <c r="J44" s="68" t="str">
        <f t="shared" si="0"/>
        <v/>
      </c>
      <c r="K44" s="31" t="str">
        <f>IFERROR(slachtdatum-G44-1,"")</f>
        <v/>
      </c>
      <c r="L44" s="89"/>
      <c r="M44" s="2"/>
      <c r="N44" s="2"/>
      <c r="O44" s="2"/>
      <c r="P44" s="2"/>
      <c r="Q44" s="2"/>
      <c r="R44" s="4"/>
      <c r="S44" s="2"/>
    </row>
    <row r="45" spans="1:19" ht="15" customHeight="1" x14ac:dyDescent="0.25">
      <c r="A45" s="247"/>
      <c r="B45" s="248"/>
      <c r="C45" s="248"/>
      <c r="D45" s="249"/>
      <c r="E45" s="72" t="s">
        <v>262</v>
      </c>
      <c r="F45" s="72" t="s">
        <v>262</v>
      </c>
      <c r="G45" s="65">
        <f>IFERROR(VLOOKUP(A45,'Products + withdrawal period'!$D$2:$F$1000,3,FALSE),0)</f>
        <v>0</v>
      </c>
      <c r="H45" s="206"/>
      <c r="I45" s="206"/>
      <c r="J45" s="68" t="str">
        <f t="shared" si="0"/>
        <v/>
      </c>
      <c r="K45" s="31" t="str">
        <f>IFERROR(slachtdatum-G45-1,"")</f>
        <v/>
      </c>
      <c r="L45" s="89"/>
      <c r="M45" s="2"/>
      <c r="N45" s="2"/>
      <c r="O45" s="2"/>
      <c r="P45" s="2"/>
      <c r="Q45" s="2"/>
      <c r="R45" s="4"/>
      <c r="S45" s="2"/>
    </row>
    <row r="46" spans="1:19" ht="15" customHeight="1" x14ac:dyDescent="0.25">
      <c r="A46" s="243"/>
      <c r="B46" s="244"/>
      <c r="C46" s="244"/>
      <c r="D46" s="245"/>
      <c r="E46" s="73"/>
      <c r="F46" s="73"/>
      <c r="G46" s="74"/>
      <c r="H46" s="206"/>
      <c r="I46" s="206"/>
      <c r="J46" s="81"/>
      <c r="K46" s="31"/>
      <c r="L46" s="89"/>
      <c r="M46" s="2"/>
      <c r="N46" s="2"/>
      <c r="O46" s="2"/>
      <c r="P46" s="2"/>
      <c r="Q46" s="2"/>
      <c r="R46" s="4"/>
      <c r="S46" s="2"/>
    </row>
    <row r="47" spans="1:19" ht="15" customHeight="1" x14ac:dyDescent="0.25">
      <c r="A47" s="243"/>
      <c r="B47" s="244"/>
      <c r="C47" s="244"/>
      <c r="D47" s="245"/>
      <c r="E47" s="73"/>
      <c r="F47" s="73"/>
      <c r="G47" s="74"/>
      <c r="H47" s="246"/>
      <c r="I47" s="245"/>
      <c r="J47" s="81"/>
      <c r="K47" s="31"/>
      <c r="L47" s="89"/>
      <c r="M47" s="2"/>
      <c r="N47" s="2"/>
      <c r="O47" s="2"/>
      <c r="P47" s="2"/>
      <c r="Q47" s="2"/>
      <c r="R47" s="4"/>
      <c r="S47" s="2"/>
    </row>
    <row r="48" spans="1:19" ht="15" customHeight="1" x14ac:dyDescent="0.25">
      <c r="A48" s="243"/>
      <c r="B48" s="244"/>
      <c r="C48" s="244"/>
      <c r="D48" s="245"/>
      <c r="E48" s="73"/>
      <c r="F48" s="73"/>
      <c r="G48" s="74"/>
      <c r="H48" s="246"/>
      <c r="I48" s="245"/>
      <c r="J48" s="81"/>
      <c r="K48" s="31"/>
      <c r="L48" s="89"/>
      <c r="M48" s="2"/>
      <c r="N48" s="2"/>
      <c r="O48" s="2"/>
      <c r="P48" s="2"/>
      <c r="Q48" s="2"/>
      <c r="R48" s="4"/>
      <c r="S48" s="2"/>
    </row>
    <row r="49" spans="1:19" ht="18.75" customHeight="1" x14ac:dyDescent="0.25">
      <c r="A49" s="214" t="s">
        <v>544</v>
      </c>
      <c r="B49" s="215"/>
      <c r="C49" s="215"/>
      <c r="D49" s="215"/>
      <c r="E49" s="215"/>
      <c r="F49" s="215"/>
      <c r="G49" s="215"/>
      <c r="H49" s="215"/>
      <c r="I49" s="215"/>
      <c r="J49" s="225"/>
      <c r="K49" s="82"/>
      <c r="L49" s="89"/>
      <c r="M49" s="2"/>
      <c r="N49" s="2"/>
      <c r="O49" s="2"/>
      <c r="P49" s="2"/>
      <c r="Q49" s="2"/>
      <c r="R49" s="4"/>
      <c r="S49" s="2"/>
    </row>
    <row r="50" spans="1:19" ht="18" customHeight="1" x14ac:dyDescent="0.25">
      <c r="A50" s="214" t="s">
        <v>545</v>
      </c>
      <c r="B50" s="215"/>
      <c r="C50" s="215"/>
      <c r="D50" s="215"/>
      <c r="E50" s="226"/>
      <c r="F50" s="226"/>
      <c r="G50" s="226"/>
      <c r="H50" s="226"/>
      <c r="I50" s="226"/>
      <c r="J50" s="227"/>
      <c r="K50" s="82"/>
      <c r="L50" s="89"/>
      <c r="M50" s="2"/>
      <c r="N50" s="2"/>
      <c r="O50" s="2"/>
      <c r="P50" s="2"/>
      <c r="Q50" s="2"/>
      <c r="R50" s="4"/>
      <c r="S50" s="2"/>
    </row>
    <row r="51" spans="1:19" ht="15" customHeight="1" x14ac:dyDescent="0.25">
      <c r="A51" s="228" t="s">
        <v>546</v>
      </c>
      <c r="B51" s="229"/>
      <c r="C51" s="229"/>
      <c r="D51" s="229"/>
      <c r="E51" s="229"/>
      <c r="F51" s="229"/>
      <c r="G51" s="229"/>
      <c r="H51" s="229"/>
      <c r="I51" s="229"/>
      <c r="J51" s="230"/>
      <c r="K51" s="231" t="s">
        <v>530</v>
      </c>
      <c r="L51" s="26"/>
      <c r="M51" s="2"/>
      <c r="N51" s="2"/>
      <c r="O51" s="2"/>
      <c r="P51" s="4"/>
      <c r="Q51" s="2"/>
    </row>
    <row r="52" spans="1:19" ht="15" customHeight="1" x14ac:dyDescent="0.25">
      <c r="A52" s="217" t="s">
        <v>541</v>
      </c>
      <c r="B52" s="217"/>
      <c r="C52" s="217"/>
      <c r="D52" s="217"/>
      <c r="E52" s="234" t="s">
        <v>547</v>
      </c>
      <c r="F52" s="236" t="s">
        <v>548</v>
      </c>
      <c r="G52" s="237" t="s">
        <v>534</v>
      </c>
      <c r="H52" s="239" t="s">
        <v>505</v>
      </c>
      <c r="I52" s="240"/>
      <c r="J52" s="223" t="s">
        <v>543</v>
      </c>
      <c r="K52" s="232"/>
      <c r="L52" s="26"/>
      <c r="M52" s="2"/>
      <c r="N52" s="2"/>
      <c r="O52" s="2"/>
      <c r="P52" s="4"/>
      <c r="Q52" s="2"/>
    </row>
    <row r="53" spans="1:19" ht="22" customHeight="1" x14ac:dyDescent="0.25">
      <c r="A53" s="217"/>
      <c r="B53" s="217"/>
      <c r="C53" s="217"/>
      <c r="D53" s="217"/>
      <c r="E53" s="235"/>
      <c r="F53" s="234"/>
      <c r="G53" s="238"/>
      <c r="H53" s="241"/>
      <c r="I53" s="242"/>
      <c r="J53" s="224"/>
      <c r="K53" s="233"/>
      <c r="L53" s="26"/>
      <c r="M53" s="2"/>
      <c r="N53" s="2"/>
      <c r="O53" s="2"/>
      <c r="P53" s="4"/>
      <c r="Q53" s="2"/>
    </row>
    <row r="54" spans="1:19" ht="15" customHeight="1" x14ac:dyDescent="0.25">
      <c r="A54" s="219"/>
      <c r="B54" s="220"/>
      <c r="C54" s="220"/>
      <c r="D54" s="221"/>
      <c r="E54" s="145" t="s">
        <v>262</v>
      </c>
      <c r="F54" s="139"/>
      <c r="G54" s="65">
        <f>IFERROR(VLOOKUP(A54,'Products + withdrawal period'!$G$2:$I$1000,3,FALSE),0)</f>
        <v>0</v>
      </c>
      <c r="H54" s="222" t="str">
        <f>IFERROR(VLOOKUP(A54,'Products + withdrawal period'!$G$2:$J$1000,4,FALSE),"")</f>
        <v/>
      </c>
      <c r="I54" s="222"/>
      <c r="J54" s="68" t="str">
        <f>IFERROR(IF(OR(E54="",A54=65,A54=66),"",CONCATENATE(E54-$B$25+1," dag(en)")),"")</f>
        <v/>
      </c>
      <c r="K54" s="31" t="str">
        <f>IFERROR(slachtdatum-G54-1,"")</f>
        <v/>
      </c>
      <c r="L54" s="26"/>
      <c r="M54" s="5"/>
      <c r="N54" s="2"/>
      <c r="O54" s="2"/>
      <c r="P54" s="4"/>
      <c r="Q54" s="2"/>
    </row>
    <row r="55" spans="1:19" ht="15" customHeight="1" x14ac:dyDescent="0.25">
      <c r="A55" s="219"/>
      <c r="B55" s="220"/>
      <c r="C55" s="220"/>
      <c r="D55" s="221"/>
      <c r="E55" s="72" t="s">
        <v>262</v>
      </c>
      <c r="F55" s="139"/>
      <c r="G55" s="65">
        <f>IFERROR(VLOOKUP(A55,'Products + withdrawal period'!$G$2:$I$1000,3,FALSE),0)</f>
        <v>0</v>
      </c>
      <c r="H55" s="222" t="str">
        <f>IFERROR(VLOOKUP(A55,'Products + withdrawal period'!$G$2:$J$1000,4,FALSE),"")</f>
        <v/>
      </c>
      <c r="I55" s="222"/>
      <c r="J55" s="68" t="str">
        <f t="shared" ref="J55:J58" si="1">IFERROR(IF(OR(E55="",A55=65,A55=66),"",CONCATENATE(E55-$B$25+1," dag(en)")),"")</f>
        <v/>
      </c>
      <c r="K55" s="31" t="str">
        <f>IFERROR(slachtdatum-G55-1,"")</f>
        <v/>
      </c>
      <c r="L55" s="26"/>
      <c r="M55" s="2"/>
      <c r="N55" s="2"/>
      <c r="O55" s="2"/>
      <c r="P55" s="4"/>
      <c r="Q55" s="2"/>
    </row>
    <row r="56" spans="1:19" ht="15" customHeight="1" x14ac:dyDescent="0.25">
      <c r="A56" s="219"/>
      <c r="B56" s="220"/>
      <c r="C56" s="220"/>
      <c r="D56" s="221"/>
      <c r="E56" s="72" t="s">
        <v>262</v>
      </c>
      <c r="F56" s="139"/>
      <c r="G56" s="65">
        <f>IFERROR(VLOOKUP(A56,'Products + withdrawal period'!$G$2:$I$1000,3,FALSE),0)</f>
        <v>0</v>
      </c>
      <c r="H56" s="222" t="str">
        <f>IFERROR(VLOOKUP(A56,'Products + withdrawal period'!$G$2:$J$1000,4,FALSE),"")</f>
        <v/>
      </c>
      <c r="I56" s="222"/>
      <c r="J56" s="68" t="str">
        <f t="shared" si="1"/>
        <v/>
      </c>
      <c r="K56" s="31" t="str">
        <f>IFERROR(slachtdatum-G56-1,"")</f>
        <v/>
      </c>
      <c r="L56" s="26"/>
      <c r="M56" s="2"/>
      <c r="N56" s="2"/>
      <c r="O56" s="2"/>
      <c r="P56" s="4"/>
      <c r="Q56" s="2"/>
    </row>
    <row r="57" spans="1:19" ht="15" customHeight="1" x14ac:dyDescent="0.25">
      <c r="A57" s="219"/>
      <c r="B57" s="220"/>
      <c r="C57" s="220"/>
      <c r="D57" s="221"/>
      <c r="E57" s="72" t="s">
        <v>262</v>
      </c>
      <c r="F57" s="139"/>
      <c r="G57" s="65">
        <f>IFERROR(VLOOKUP(A57,'Products + withdrawal period'!$G$2:$I$1000,3,FALSE),0)</f>
        <v>0</v>
      </c>
      <c r="H57" s="222" t="str">
        <f>IFERROR(VLOOKUP(A57,'Products + withdrawal period'!$G$2:$J$1000,4,FALSE),"")</f>
        <v/>
      </c>
      <c r="I57" s="222"/>
      <c r="J57" s="68" t="str">
        <f t="shared" si="1"/>
        <v/>
      </c>
      <c r="K57" s="31" t="str">
        <f>IFERROR(slachtdatum-G57-1,"")</f>
        <v/>
      </c>
      <c r="L57" s="26"/>
      <c r="M57" s="2"/>
      <c r="N57" s="2"/>
      <c r="O57" s="2"/>
      <c r="P57" s="4"/>
      <c r="Q57" s="2"/>
    </row>
    <row r="58" spans="1:19" ht="15" customHeight="1" x14ac:dyDescent="0.25">
      <c r="A58" s="219"/>
      <c r="B58" s="220"/>
      <c r="C58" s="220"/>
      <c r="D58" s="221"/>
      <c r="E58" s="72" t="s">
        <v>262</v>
      </c>
      <c r="F58" s="139"/>
      <c r="G58" s="65">
        <f>IFERROR(VLOOKUP(A58,'Products + withdrawal period'!$G$2:$I$1000,3,FALSE),0)</f>
        <v>0</v>
      </c>
      <c r="H58" s="222" t="str">
        <f>IFERROR(VLOOKUP(A58,'Products + withdrawal period'!$G$2:$J$1000,4,FALSE),"")</f>
        <v/>
      </c>
      <c r="I58" s="222"/>
      <c r="J58" s="68" t="str">
        <f t="shared" si="1"/>
        <v/>
      </c>
      <c r="K58" s="31" t="str">
        <f>IFERROR(slachtdatum-G58-1,"")</f>
        <v/>
      </c>
      <c r="L58" s="26"/>
      <c r="M58" s="2"/>
      <c r="N58" s="2"/>
      <c r="O58" s="2"/>
      <c r="P58" s="4"/>
      <c r="Q58" s="2"/>
    </row>
    <row r="59" spans="1:19" ht="15" customHeight="1" x14ac:dyDescent="0.25">
      <c r="A59" s="207"/>
      <c r="B59" s="208"/>
      <c r="C59" s="208"/>
      <c r="D59" s="209"/>
      <c r="E59" s="122"/>
      <c r="F59" s="122"/>
      <c r="G59" s="122"/>
      <c r="H59" s="210"/>
      <c r="I59" s="209"/>
      <c r="J59" s="123"/>
      <c r="K59" s="31"/>
      <c r="L59" s="26"/>
      <c r="M59" s="2"/>
      <c r="N59" s="2"/>
      <c r="O59" s="2"/>
      <c r="P59" s="4"/>
      <c r="Q59" s="2"/>
    </row>
    <row r="60" spans="1:19" ht="15" customHeight="1" x14ac:dyDescent="0.25">
      <c r="A60" s="207"/>
      <c r="B60" s="208"/>
      <c r="C60" s="208"/>
      <c r="D60" s="209"/>
      <c r="E60" s="122"/>
      <c r="F60" s="122"/>
      <c r="G60" s="122"/>
      <c r="H60" s="210"/>
      <c r="I60" s="209"/>
      <c r="J60" s="123"/>
      <c r="K60" s="31"/>
      <c r="L60" s="26"/>
      <c r="M60" s="2"/>
      <c r="N60" s="2"/>
      <c r="O60" s="2"/>
      <c r="P60" s="4"/>
      <c r="Q60" s="2"/>
    </row>
    <row r="61" spans="1:19" ht="15" customHeight="1" x14ac:dyDescent="0.25">
      <c r="A61" s="207"/>
      <c r="B61" s="208"/>
      <c r="C61" s="208"/>
      <c r="D61" s="209"/>
      <c r="E61" s="122"/>
      <c r="F61" s="122"/>
      <c r="G61" s="122"/>
      <c r="H61" s="210"/>
      <c r="I61" s="209"/>
      <c r="J61" s="123"/>
      <c r="K61" s="31"/>
      <c r="L61" s="26"/>
      <c r="M61" s="2"/>
      <c r="N61" s="2"/>
      <c r="O61" s="2"/>
      <c r="P61" s="4"/>
      <c r="Q61" s="2"/>
    </row>
    <row r="62" spans="1:19" ht="15" customHeight="1" x14ac:dyDescent="0.25">
      <c r="A62" s="211" t="s">
        <v>549</v>
      </c>
      <c r="B62" s="212"/>
      <c r="C62" s="212"/>
      <c r="D62" s="212"/>
      <c r="E62" s="212"/>
      <c r="F62" s="212"/>
      <c r="G62" s="212"/>
      <c r="H62" s="212"/>
      <c r="I62" s="212"/>
      <c r="J62" s="213"/>
      <c r="K62" s="20"/>
      <c r="L62" s="26"/>
      <c r="M62" s="2"/>
      <c r="N62" s="2"/>
      <c r="O62" s="2"/>
      <c r="P62" s="4"/>
      <c r="Q62" s="2"/>
    </row>
    <row r="63" spans="1:19" ht="15" customHeight="1" x14ac:dyDescent="0.25">
      <c r="A63" s="214" t="s">
        <v>550</v>
      </c>
      <c r="B63" s="215"/>
      <c r="C63" s="215"/>
      <c r="D63" s="215"/>
      <c r="E63" s="216"/>
      <c r="F63" s="217" t="s">
        <v>551</v>
      </c>
      <c r="G63" s="217"/>
      <c r="H63" s="217"/>
      <c r="I63" s="217"/>
      <c r="J63" s="218"/>
      <c r="K63" s="88"/>
      <c r="L63" s="45"/>
      <c r="M63" s="1"/>
      <c r="N63" s="2"/>
      <c r="O63" s="2"/>
      <c r="P63" s="4"/>
      <c r="Q63" s="2"/>
    </row>
    <row r="64" spans="1:19" ht="15" customHeight="1" x14ac:dyDescent="0.25">
      <c r="A64" s="96" t="s">
        <v>552</v>
      </c>
      <c r="B64" s="76"/>
      <c r="C64" s="97"/>
      <c r="D64" s="97"/>
      <c r="E64" s="69"/>
      <c r="F64" s="150"/>
      <c r="G64" s="194"/>
      <c r="H64" s="194"/>
      <c r="I64" s="194"/>
      <c r="J64" s="195"/>
      <c r="K64" s="88"/>
      <c r="L64" s="84"/>
      <c r="N64" s="2"/>
      <c r="O64" s="2"/>
      <c r="P64" s="4"/>
      <c r="Q64" s="2"/>
    </row>
    <row r="65" spans="1:17" ht="15" customHeight="1" x14ac:dyDescent="0.25">
      <c r="A65" s="201" t="s">
        <v>553</v>
      </c>
      <c r="B65" s="202"/>
      <c r="C65" s="203"/>
      <c r="D65" s="204"/>
      <c r="E65" s="205"/>
      <c r="F65" s="196"/>
      <c r="G65" s="197"/>
      <c r="H65" s="197"/>
      <c r="I65" s="197"/>
      <c r="J65" s="198"/>
      <c r="K65" s="88"/>
      <c r="L65" s="84"/>
      <c r="N65" s="2"/>
      <c r="O65" s="2"/>
      <c r="P65" s="2"/>
      <c r="Q65" s="2"/>
    </row>
    <row r="66" spans="1:17" ht="26.25" customHeight="1" x14ac:dyDescent="0.25">
      <c r="A66" s="67" t="s">
        <v>554</v>
      </c>
      <c r="B66" s="206"/>
      <c r="C66" s="206"/>
      <c r="D66" s="206"/>
      <c r="E66" s="206"/>
      <c r="F66" s="159"/>
      <c r="G66" s="199"/>
      <c r="H66" s="199"/>
      <c r="I66" s="199"/>
      <c r="J66" s="200"/>
      <c r="K66" s="88"/>
      <c r="L66" s="84"/>
      <c r="N66" s="2"/>
      <c r="O66" s="2"/>
      <c r="P66" s="2"/>
      <c r="Q66" s="2"/>
    </row>
    <row r="67" spans="1:17" ht="15" customHeight="1" x14ac:dyDescent="0.25">
      <c r="A67" s="146" t="s">
        <v>555</v>
      </c>
      <c r="B67" s="77"/>
      <c r="C67" s="64"/>
      <c r="D67" s="64"/>
      <c r="E67" s="78"/>
      <c r="F67" s="150"/>
      <c r="G67" s="194"/>
      <c r="H67" s="194"/>
      <c r="I67" s="194"/>
      <c r="J67" s="195"/>
      <c r="K67" s="88"/>
      <c r="L67" s="84"/>
      <c r="N67" s="2"/>
      <c r="O67" s="2"/>
      <c r="P67" s="4"/>
      <c r="Q67" s="2"/>
    </row>
    <row r="68" spans="1:17" ht="15" customHeight="1" x14ac:dyDescent="0.25">
      <c r="A68" s="201" t="s">
        <v>553</v>
      </c>
      <c r="B68" s="202"/>
      <c r="C68" s="203"/>
      <c r="D68" s="204"/>
      <c r="E68" s="205"/>
      <c r="F68" s="196"/>
      <c r="G68" s="197"/>
      <c r="H68" s="197"/>
      <c r="I68" s="197"/>
      <c r="J68" s="198"/>
      <c r="K68" s="88"/>
      <c r="L68" s="84"/>
      <c r="N68" s="2"/>
      <c r="O68" s="2"/>
      <c r="P68" s="4"/>
      <c r="Q68" s="2"/>
    </row>
    <row r="69" spans="1:17" ht="24.75" customHeight="1" x14ac:dyDescent="0.25">
      <c r="A69" s="183" t="s">
        <v>556</v>
      </c>
      <c r="B69" s="183"/>
      <c r="C69" s="183"/>
      <c r="D69" s="183"/>
      <c r="E69" s="183"/>
      <c r="F69" s="183"/>
      <c r="G69" s="183"/>
      <c r="H69" s="184"/>
      <c r="I69" s="184"/>
      <c r="J69" s="184"/>
      <c r="K69" s="88"/>
      <c r="L69" s="84"/>
      <c r="N69" s="2"/>
      <c r="O69" s="2"/>
      <c r="P69" s="4"/>
    </row>
    <row r="70" spans="1:17" s="24" customFormat="1" ht="26.25" customHeight="1" x14ac:dyDescent="0.25">
      <c r="A70" s="185" t="s">
        <v>557</v>
      </c>
      <c r="B70" s="186"/>
      <c r="C70" s="186"/>
      <c r="D70" s="186"/>
      <c r="E70" s="186"/>
      <c r="F70" s="186"/>
      <c r="G70" s="186"/>
      <c r="H70" s="186"/>
      <c r="I70" s="186"/>
      <c r="J70" s="187"/>
      <c r="K70" s="8"/>
      <c r="L70" s="87"/>
      <c r="N70" s="18"/>
      <c r="O70" s="18"/>
      <c r="P70" s="19"/>
    </row>
    <row r="71" spans="1:17" ht="50.4" customHeight="1" x14ac:dyDescent="0.25">
      <c r="A71" s="188"/>
      <c r="B71" s="189"/>
      <c r="C71" s="189"/>
      <c r="D71" s="189"/>
      <c r="E71" s="189"/>
      <c r="F71" s="189"/>
      <c r="G71" s="189"/>
      <c r="H71" s="189"/>
      <c r="I71" s="189"/>
      <c r="J71" s="190"/>
      <c r="K71" s="88"/>
      <c r="L71" s="84"/>
      <c r="N71" s="2"/>
      <c r="O71" s="2"/>
      <c r="P71" s="4"/>
    </row>
    <row r="72" spans="1:17" s="24" customFormat="1" ht="15" customHeight="1" x14ac:dyDescent="0.25">
      <c r="A72" s="191" t="s">
        <v>342</v>
      </c>
      <c r="B72" s="192"/>
      <c r="C72" s="192"/>
      <c r="D72" s="192"/>
      <c r="E72" s="192"/>
      <c r="F72" s="192"/>
      <c r="G72" s="192"/>
      <c r="H72" s="192"/>
      <c r="I72" s="192"/>
      <c r="J72" s="193"/>
      <c r="K72" s="88"/>
      <c r="L72" s="87"/>
      <c r="N72" s="18"/>
      <c r="O72" s="18"/>
      <c r="P72" s="19"/>
      <c r="Q72" s="18"/>
    </row>
    <row r="73" spans="1:17" s="24" customFormat="1" ht="15" customHeight="1" x14ac:dyDescent="0.25">
      <c r="A73" s="34" t="s">
        <v>577</v>
      </c>
      <c r="B73" s="98"/>
      <c r="C73" s="98"/>
      <c r="D73" s="98"/>
      <c r="E73" s="98"/>
      <c r="F73" s="98"/>
      <c r="G73" s="98"/>
      <c r="H73" s="98"/>
      <c r="I73" s="98"/>
      <c r="J73" s="35"/>
      <c r="K73" s="88"/>
      <c r="L73" s="87"/>
      <c r="N73" s="18"/>
      <c r="O73" s="18"/>
      <c r="P73" s="19"/>
      <c r="Q73" s="18"/>
    </row>
    <row r="74" spans="1:17" ht="15" customHeight="1" x14ac:dyDescent="0.25">
      <c r="A74" s="38"/>
      <c r="B74" s="12"/>
      <c r="C74" s="12"/>
      <c r="D74" s="12"/>
      <c r="E74" s="12"/>
      <c r="F74" s="12"/>
      <c r="G74" s="12"/>
      <c r="H74" s="12"/>
      <c r="I74" s="12"/>
      <c r="J74" s="42"/>
      <c r="K74" s="88"/>
      <c r="L74" s="84"/>
      <c r="N74" s="2"/>
      <c r="O74" s="2"/>
      <c r="P74" s="4"/>
      <c r="Q74" s="2"/>
    </row>
    <row r="75" spans="1:17" s="3" customFormat="1" ht="4.5" customHeight="1" x14ac:dyDescent="0.25">
      <c r="A75" s="38"/>
      <c r="B75" s="12"/>
      <c r="C75" s="12"/>
      <c r="D75" s="12"/>
      <c r="E75" s="12"/>
      <c r="F75" s="12"/>
      <c r="G75" s="12"/>
      <c r="H75" s="12"/>
      <c r="I75" s="12"/>
      <c r="J75" s="42"/>
      <c r="K75" s="88"/>
      <c r="L75" s="27"/>
      <c r="N75" s="9"/>
      <c r="O75" s="2"/>
      <c r="P75" s="4"/>
      <c r="Q75" s="2"/>
    </row>
    <row r="76" spans="1:17" s="21" customFormat="1" ht="15" customHeight="1" x14ac:dyDescent="0.25">
      <c r="A76" s="36" t="s">
        <v>576</v>
      </c>
      <c r="B76" s="22"/>
      <c r="C76" s="22"/>
      <c r="D76" s="22"/>
      <c r="E76" s="22"/>
      <c r="F76" s="22"/>
      <c r="G76" s="22"/>
      <c r="H76" s="22"/>
      <c r="I76" s="22"/>
      <c r="J76" s="37"/>
      <c r="K76" s="88"/>
      <c r="L76" s="14"/>
      <c r="N76" s="18"/>
      <c r="O76" s="18"/>
      <c r="P76" s="19"/>
      <c r="Q76" s="18"/>
    </row>
    <row r="77" spans="1:17" s="3" customFormat="1" ht="15" customHeight="1" x14ac:dyDescent="0.25">
      <c r="A77" s="38"/>
      <c r="B77" s="12"/>
      <c r="C77" s="12"/>
      <c r="D77" s="12"/>
      <c r="E77" s="12"/>
      <c r="F77" s="12"/>
      <c r="G77" s="12"/>
      <c r="H77" s="12"/>
      <c r="I77" s="12"/>
      <c r="J77" s="42"/>
      <c r="K77" s="88"/>
      <c r="L77" s="27"/>
      <c r="N77" s="2"/>
      <c r="O77" s="2"/>
      <c r="P77" s="4"/>
      <c r="Q77" s="2"/>
    </row>
    <row r="78" spans="1:17" s="3" customFormat="1" ht="5.25" customHeight="1" x14ac:dyDescent="0.25">
      <c r="A78" s="38"/>
      <c r="B78" s="12"/>
      <c r="C78" s="12"/>
      <c r="D78" s="12"/>
      <c r="E78" s="12"/>
      <c r="F78" s="12"/>
      <c r="G78" s="12"/>
      <c r="H78" s="12"/>
      <c r="I78" s="12"/>
      <c r="J78" s="42"/>
      <c r="K78" s="88"/>
      <c r="L78" s="27"/>
      <c r="N78" s="2"/>
      <c r="O78" s="2"/>
      <c r="P78" s="4"/>
      <c r="Q78" s="2"/>
    </row>
    <row r="79" spans="1:17" s="21" customFormat="1" ht="15" customHeight="1" x14ac:dyDescent="0.25">
      <c r="A79" s="146" t="s">
        <v>575</v>
      </c>
      <c r="B79" s="22"/>
      <c r="C79" s="22"/>
      <c r="D79" s="22"/>
      <c r="E79" s="22"/>
      <c r="F79" s="22"/>
      <c r="G79" s="22"/>
      <c r="H79" s="22"/>
      <c r="I79" s="22"/>
      <c r="J79" s="37"/>
      <c r="K79" s="88"/>
      <c r="L79" s="14"/>
      <c r="N79" s="18"/>
      <c r="O79" s="18"/>
      <c r="P79" s="19"/>
      <c r="Q79" s="18"/>
    </row>
    <row r="80" spans="1:17" s="3" customFormat="1" ht="15" customHeight="1" x14ac:dyDescent="0.25">
      <c r="A80" s="38"/>
      <c r="B80" s="12"/>
      <c r="C80" s="12"/>
      <c r="D80" s="12"/>
      <c r="E80" s="12"/>
      <c r="F80" s="12"/>
      <c r="G80" s="12"/>
      <c r="H80" s="12"/>
      <c r="I80" s="12"/>
      <c r="J80" s="42"/>
      <c r="K80" s="88"/>
      <c r="L80" s="27"/>
      <c r="N80" s="2"/>
      <c r="O80" s="2"/>
      <c r="P80" s="4"/>
      <c r="Q80" s="2"/>
    </row>
    <row r="81" spans="1:17" s="3" customFormat="1" ht="15" customHeight="1" x14ac:dyDescent="0.25">
      <c r="A81" s="38"/>
      <c r="B81" s="12"/>
      <c r="C81" s="12"/>
      <c r="D81" s="12"/>
      <c r="E81" s="12"/>
      <c r="F81" s="12"/>
      <c r="G81" s="12"/>
      <c r="H81" s="12"/>
      <c r="I81" s="12"/>
      <c r="J81" s="42"/>
      <c r="K81" s="88"/>
      <c r="L81" s="27"/>
      <c r="N81" s="2"/>
      <c r="O81" s="2"/>
      <c r="P81" s="4"/>
      <c r="Q81" s="2"/>
    </row>
    <row r="82" spans="1:17" s="24" customFormat="1" ht="15" customHeight="1" x14ac:dyDescent="0.25">
      <c r="A82" s="179" t="s">
        <v>565</v>
      </c>
      <c r="B82" s="180"/>
      <c r="C82" s="180"/>
      <c r="D82" s="180"/>
      <c r="E82" s="180"/>
      <c r="F82" s="180"/>
      <c r="G82" s="180"/>
      <c r="H82" s="180"/>
      <c r="I82" s="180"/>
      <c r="J82" s="181"/>
      <c r="K82" s="88"/>
      <c r="L82" s="87"/>
      <c r="N82" s="18"/>
      <c r="O82" s="18"/>
      <c r="P82" s="19"/>
      <c r="Q82" s="18"/>
    </row>
    <row r="83" spans="1:17" ht="15" customHeight="1" x14ac:dyDescent="0.25">
      <c r="A83" s="182" t="s">
        <v>572</v>
      </c>
      <c r="B83" s="173"/>
      <c r="C83" s="173"/>
      <c r="D83" s="173"/>
      <c r="E83" s="12"/>
      <c r="F83" s="12"/>
      <c r="G83" s="12"/>
      <c r="H83" s="161"/>
      <c r="I83" s="161"/>
      <c r="J83" s="162"/>
      <c r="K83" s="88"/>
      <c r="L83" s="84"/>
      <c r="N83" s="2"/>
      <c r="O83" s="2"/>
      <c r="P83" s="4"/>
      <c r="Q83" s="2"/>
    </row>
    <row r="84" spans="1:17" ht="15" customHeight="1" x14ac:dyDescent="0.25">
      <c r="A84" s="38"/>
      <c r="B84" s="12"/>
      <c r="C84" s="12"/>
      <c r="D84" s="12"/>
      <c r="E84" s="12"/>
      <c r="F84" s="12"/>
      <c r="G84" s="12"/>
      <c r="H84" s="12"/>
      <c r="I84" s="12"/>
      <c r="J84" s="42"/>
      <c r="K84" s="88"/>
      <c r="L84" s="84"/>
      <c r="N84" s="2"/>
      <c r="O84" s="2"/>
      <c r="P84" s="4"/>
      <c r="Q84" s="2"/>
    </row>
    <row r="85" spans="1:17" ht="15" customHeight="1" x14ac:dyDescent="0.25">
      <c r="A85" s="182" t="s">
        <v>573</v>
      </c>
      <c r="B85" s="173"/>
      <c r="C85" s="173"/>
      <c r="D85" s="173"/>
      <c r="E85" s="12"/>
      <c r="F85" s="12"/>
      <c r="G85" s="12"/>
      <c r="H85" s="161"/>
      <c r="I85" s="161"/>
      <c r="J85" s="162"/>
      <c r="K85" s="88"/>
      <c r="L85" s="84"/>
      <c r="N85" s="2"/>
      <c r="O85" s="2"/>
      <c r="P85" s="4"/>
      <c r="Q85" s="2"/>
    </row>
    <row r="86" spans="1:17" ht="15" customHeight="1" x14ac:dyDescent="0.25">
      <c r="A86" s="63"/>
      <c r="B86" s="99"/>
      <c r="C86" s="99"/>
      <c r="D86" s="99"/>
      <c r="E86" s="12"/>
      <c r="F86" s="12"/>
      <c r="G86" s="12"/>
      <c r="H86" s="12"/>
      <c r="I86" s="12"/>
      <c r="J86" s="42"/>
      <c r="K86" s="88"/>
      <c r="L86" s="84"/>
      <c r="N86" s="2"/>
      <c r="O86" s="2"/>
      <c r="P86" s="4"/>
      <c r="Q86" s="2"/>
    </row>
    <row r="87" spans="1:17" ht="15" customHeight="1" x14ac:dyDescent="0.25">
      <c r="A87" s="182" t="s">
        <v>574</v>
      </c>
      <c r="B87" s="173"/>
      <c r="C87" s="173"/>
      <c r="D87" s="173"/>
      <c r="E87" s="12"/>
      <c r="F87" s="12"/>
      <c r="G87" s="12"/>
      <c r="H87" s="161"/>
      <c r="I87" s="161"/>
      <c r="J87" s="162"/>
      <c r="K87" s="88"/>
      <c r="L87" s="84"/>
      <c r="N87" s="2"/>
      <c r="O87" s="2"/>
      <c r="P87" s="4"/>
      <c r="Q87" s="2"/>
    </row>
    <row r="88" spans="1:17" ht="15" customHeight="1" x14ac:dyDescent="0.25">
      <c r="A88" s="63"/>
      <c r="B88" s="99"/>
      <c r="C88" s="99"/>
      <c r="D88" s="99"/>
      <c r="E88" s="12"/>
      <c r="F88" s="12"/>
      <c r="G88" s="12"/>
      <c r="H88" s="12"/>
      <c r="I88" s="12"/>
      <c r="J88" s="42"/>
      <c r="K88" s="88"/>
      <c r="L88" s="84"/>
      <c r="N88" s="2"/>
      <c r="O88" s="2"/>
      <c r="P88" s="4"/>
      <c r="Q88" s="2"/>
    </row>
    <row r="89" spans="1:17" s="24" customFormat="1" ht="15" customHeight="1" x14ac:dyDescent="0.25">
      <c r="A89" s="179" t="s">
        <v>571</v>
      </c>
      <c r="B89" s="180"/>
      <c r="C89" s="180"/>
      <c r="D89" s="180"/>
      <c r="E89" s="180"/>
      <c r="F89" s="180"/>
      <c r="G89" s="180"/>
      <c r="H89" s="180"/>
      <c r="I89" s="180"/>
      <c r="J89" s="181"/>
      <c r="K89" s="88"/>
      <c r="L89" s="87"/>
      <c r="N89" s="18"/>
      <c r="O89" s="18"/>
      <c r="P89" s="19"/>
      <c r="Q89" s="18"/>
    </row>
    <row r="90" spans="1:17" ht="15" customHeight="1" x14ac:dyDescent="0.25">
      <c r="A90" s="182" t="s">
        <v>568</v>
      </c>
      <c r="B90" s="173"/>
      <c r="C90" s="173"/>
      <c r="D90" s="173"/>
      <c r="E90" s="12"/>
      <c r="F90" s="12"/>
      <c r="G90" s="12"/>
      <c r="H90" s="161"/>
      <c r="I90" s="161"/>
      <c r="J90" s="162"/>
      <c r="K90" s="88"/>
      <c r="L90" s="84"/>
      <c r="N90" s="2"/>
      <c r="O90" s="2"/>
      <c r="P90" s="4"/>
      <c r="Q90" s="2"/>
    </row>
    <row r="91" spans="1:17" ht="15" customHeight="1" x14ac:dyDescent="0.25">
      <c r="A91" s="38"/>
      <c r="B91" s="12"/>
      <c r="C91" s="12"/>
      <c r="D91" s="12"/>
      <c r="E91" s="12"/>
      <c r="F91" s="12"/>
      <c r="G91" s="12"/>
      <c r="H91" s="12"/>
      <c r="I91" s="12"/>
      <c r="J91" s="42"/>
      <c r="K91" s="88"/>
      <c r="L91" s="84"/>
      <c r="N91" s="2"/>
      <c r="O91" s="2"/>
      <c r="P91" s="4"/>
      <c r="Q91" s="2"/>
    </row>
    <row r="92" spans="1:17" ht="15" customHeight="1" x14ac:dyDescent="0.25">
      <c r="A92" s="182" t="s">
        <v>569</v>
      </c>
      <c r="B92" s="173"/>
      <c r="C92" s="173"/>
      <c r="D92" s="173"/>
      <c r="E92" s="12"/>
      <c r="F92" s="12"/>
      <c r="G92" s="12"/>
      <c r="H92" s="161"/>
      <c r="I92" s="161"/>
      <c r="J92" s="162"/>
      <c r="K92" s="88"/>
      <c r="L92" s="84"/>
      <c r="N92" s="2"/>
      <c r="O92" s="2"/>
      <c r="P92" s="4"/>
      <c r="Q92" s="2"/>
    </row>
    <row r="93" spans="1:17" ht="15" customHeight="1" x14ac:dyDescent="0.25">
      <c r="A93" s="63"/>
      <c r="B93" s="99"/>
      <c r="C93" s="99"/>
      <c r="D93" s="99"/>
      <c r="E93" s="12"/>
      <c r="F93" s="12"/>
      <c r="G93" s="12"/>
      <c r="H93" s="12"/>
      <c r="I93" s="12"/>
      <c r="J93" s="42"/>
      <c r="K93" s="88"/>
      <c r="L93" s="84"/>
      <c r="N93" s="2"/>
      <c r="O93" s="2"/>
      <c r="P93" s="4"/>
      <c r="Q93" s="2"/>
    </row>
    <row r="94" spans="1:17" ht="15" customHeight="1" x14ac:dyDescent="0.25">
      <c r="A94" s="182" t="s">
        <v>570</v>
      </c>
      <c r="B94" s="173"/>
      <c r="C94" s="173"/>
      <c r="D94" s="173"/>
      <c r="E94" s="12"/>
      <c r="F94" s="12"/>
      <c r="G94" s="12"/>
      <c r="H94" s="161"/>
      <c r="I94" s="161"/>
      <c r="J94" s="162"/>
      <c r="K94" s="88"/>
      <c r="L94" s="84"/>
      <c r="N94" s="2"/>
      <c r="O94" s="2"/>
      <c r="P94" s="4"/>
      <c r="Q94" s="2"/>
    </row>
    <row r="95" spans="1:17" ht="15" customHeight="1" x14ac:dyDescent="0.25">
      <c r="A95" s="63"/>
      <c r="B95" s="99"/>
      <c r="C95" s="99"/>
      <c r="D95" s="99"/>
      <c r="E95" s="12"/>
      <c r="F95" s="12"/>
      <c r="G95" s="12"/>
      <c r="H95" s="12"/>
      <c r="I95" s="12"/>
      <c r="J95" s="42"/>
      <c r="K95" s="88"/>
      <c r="L95" s="84"/>
      <c r="N95" s="2"/>
      <c r="O95" s="2"/>
      <c r="P95" s="4"/>
      <c r="Q95" s="2"/>
    </row>
    <row r="96" spans="1:17" s="24" customFormat="1" ht="15" customHeight="1" x14ac:dyDescent="0.25">
      <c r="A96" s="167" t="s">
        <v>565</v>
      </c>
      <c r="B96" s="168"/>
      <c r="C96" s="168"/>
      <c r="D96" s="168"/>
      <c r="E96" s="168"/>
      <c r="F96" s="168"/>
      <c r="G96" s="168"/>
      <c r="H96" s="168"/>
      <c r="I96" s="168"/>
      <c r="J96" s="169"/>
      <c r="K96" s="23"/>
      <c r="L96" s="87"/>
      <c r="N96" s="18"/>
      <c r="O96" s="18"/>
      <c r="P96" s="19"/>
      <c r="Q96" s="18"/>
    </row>
    <row r="97" spans="1:19" ht="15" customHeight="1" x14ac:dyDescent="0.25">
      <c r="A97" s="170" t="s">
        <v>566</v>
      </c>
      <c r="B97" s="171"/>
      <c r="C97" s="171"/>
      <c r="D97" s="171"/>
      <c r="E97" s="12"/>
      <c r="F97" s="12"/>
      <c r="G97" s="12"/>
      <c r="H97" s="161"/>
      <c r="I97" s="161"/>
      <c r="J97" s="162"/>
      <c r="K97" s="88"/>
      <c r="L97" s="84"/>
      <c r="N97" s="2"/>
      <c r="O97" s="2"/>
      <c r="P97" s="4"/>
      <c r="Q97" s="2"/>
    </row>
    <row r="98" spans="1:19" ht="15" customHeight="1" x14ac:dyDescent="0.25">
      <c r="A98" s="172"/>
      <c r="B98" s="173"/>
      <c r="C98" s="173"/>
      <c r="D98" s="173"/>
      <c r="E98" s="12"/>
      <c r="F98" s="12"/>
      <c r="G98" s="12"/>
      <c r="H98" s="12"/>
      <c r="I98" s="12"/>
      <c r="J98" s="42"/>
      <c r="K98" s="88"/>
      <c r="L98" s="84"/>
      <c r="N98" s="2"/>
      <c r="O98" s="2"/>
      <c r="P98" s="4"/>
      <c r="Q98" s="2"/>
    </row>
    <row r="99" spans="1:19" ht="15" customHeight="1" x14ac:dyDescent="0.25">
      <c r="A99" s="174" t="s">
        <v>567</v>
      </c>
      <c r="B99" s="175"/>
      <c r="C99" s="175"/>
      <c r="D99" s="175"/>
      <c r="E99" s="12"/>
      <c r="F99" s="12"/>
      <c r="G99" s="12"/>
      <c r="H99" s="176"/>
      <c r="I99" s="176"/>
      <c r="J99" s="177"/>
      <c r="K99" s="88"/>
      <c r="L99" s="84"/>
      <c r="N99" s="2"/>
      <c r="O99" s="2"/>
      <c r="P99" s="4"/>
      <c r="Q99" s="2"/>
    </row>
    <row r="100" spans="1:19" ht="19.5" customHeight="1" x14ac:dyDescent="0.25">
      <c r="A100" s="174"/>
      <c r="B100" s="175"/>
      <c r="C100" s="175"/>
      <c r="D100" s="175"/>
      <c r="E100" s="12"/>
      <c r="F100" s="12"/>
      <c r="G100" s="12"/>
      <c r="H100" s="176"/>
      <c r="I100" s="176"/>
      <c r="J100" s="177"/>
      <c r="K100" s="88"/>
      <c r="L100" s="84"/>
      <c r="N100" s="2"/>
      <c r="O100" s="2"/>
      <c r="P100" s="4"/>
      <c r="Q100" s="2"/>
    </row>
    <row r="101" spans="1:19" ht="48" customHeight="1" x14ac:dyDescent="0.25">
      <c r="A101" s="165" t="s">
        <v>564</v>
      </c>
      <c r="B101" s="166"/>
      <c r="C101" s="166"/>
      <c r="D101" s="166"/>
      <c r="E101" s="166"/>
      <c r="F101" s="166"/>
      <c r="G101" s="166"/>
      <c r="H101" s="166"/>
      <c r="I101" s="166"/>
      <c r="J101" s="178"/>
      <c r="K101" s="88"/>
      <c r="L101" s="84"/>
      <c r="N101" s="2"/>
      <c r="O101" s="2"/>
      <c r="P101" s="4"/>
    </row>
    <row r="102" spans="1:19" s="25" customFormat="1" ht="22.5" customHeight="1" x14ac:dyDescent="0.2">
      <c r="A102" s="156" t="s">
        <v>563</v>
      </c>
      <c r="B102" s="157"/>
      <c r="C102" s="157"/>
      <c r="D102" s="157"/>
      <c r="E102" s="157"/>
      <c r="F102" s="157"/>
      <c r="G102" s="157"/>
      <c r="H102" s="157"/>
      <c r="I102" s="157"/>
      <c r="J102" s="158"/>
      <c r="K102" s="40"/>
      <c r="L102" s="41"/>
      <c r="N102" s="17"/>
      <c r="O102" s="17"/>
      <c r="P102" s="16"/>
    </row>
    <row r="103" spans="1:19" s="11" customFormat="1" ht="15" customHeight="1" x14ac:dyDescent="0.25">
      <c r="A103" s="38" t="s">
        <v>562</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561</v>
      </c>
      <c r="B104" s="12"/>
      <c r="C104" s="25"/>
      <c r="D104" s="12"/>
      <c r="E104" s="150"/>
      <c r="F104" s="151"/>
      <c r="G104" s="102" t="s">
        <v>559</v>
      </c>
      <c r="H104" s="161"/>
      <c r="I104" s="161"/>
      <c r="J104" s="162"/>
      <c r="K104" s="44"/>
      <c r="L104" s="45"/>
      <c r="N104" s="15"/>
      <c r="O104" s="15"/>
      <c r="P104" s="13"/>
    </row>
    <row r="105" spans="1:19" s="1" customFormat="1" ht="15" customHeight="1" x14ac:dyDescent="0.2">
      <c r="A105" s="46"/>
      <c r="B105" s="100"/>
      <c r="C105" s="100"/>
      <c r="D105" s="100"/>
      <c r="E105" s="159"/>
      <c r="F105" s="160"/>
      <c r="G105" s="100"/>
      <c r="H105" s="100"/>
      <c r="I105" s="100"/>
      <c r="J105" s="42"/>
      <c r="K105" s="44"/>
      <c r="L105" s="45"/>
      <c r="N105" s="15"/>
      <c r="O105" s="15"/>
      <c r="P105" s="13"/>
    </row>
    <row r="106" spans="1:19" s="25" customFormat="1" ht="15" customHeight="1" x14ac:dyDescent="0.2">
      <c r="A106" s="147" t="s">
        <v>353</v>
      </c>
      <c r="B106" s="148"/>
      <c r="C106" s="148"/>
      <c r="D106" s="148"/>
      <c r="E106" s="148"/>
      <c r="F106" s="148"/>
      <c r="G106" s="148"/>
      <c r="H106" s="148"/>
      <c r="I106" s="148"/>
      <c r="J106" s="149"/>
      <c r="K106" s="44"/>
      <c r="L106" s="41"/>
      <c r="N106" s="17"/>
      <c r="O106" s="17"/>
      <c r="P106" s="16"/>
    </row>
    <row r="107" spans="1:19" s="1" customFormat="1" ht="15" customHeight="1" x14ac:dyDescent="0.2">
      <c r="A107" s="34" t="s">
        <v>578</v>
      </c>
      <c r="B107" s="98"/>
      <c r="C107" s="98"/>
      <c r="D107" s="98"/>
      <c r="E107" s="98"/>
      <c r="F107" s="98"/>
      <c r="G107" s="98"/>
      <c r="H107" s="98"/>
      <c r="I107" s="98"/>
      <c r="J107" s="35"/>
      <c r="K107" s="44"/>
      <c r="L107" s="45"/>
      <c r="N107" s="15"/>
      <c r="O107" s="15"/>
      <c r="P107" s="13"/>
    </row>
    <row r="108" spans="1:19" s="1" customFormat="1" ht="15" customHeight="1" x14ac:dyDescent="0.2">
      <c r="A108" s="163" t="s">
        <v>560</v>
      </c>
      <c r="B108" s="164"/>
      <c r="C108" s="164"/>
      <c r="D108" s="101"/>
      <c r="E108" s="150"/>
      <c r="F108" s="151"/>
      <c r="G108" s="102" t="s">
        <v>559</v>
      </c>
      <c r="H108" s="161"/>
      <c r="I108" s="161"/>
      <c r="J108" s="162"/>
      <c r="K108" s="44"/>
      <c r="L108" s="45"/>
      <c r="N108" s="15"/>
      <c r="O108" s="15"/>
      <c r="P108" s="13"/>
    </row>
    <row r="109" spans="1:19" s="1" customFormat="1" ht="15" customHeight="1" x14ac:dyDescent="0.2">
      <c r="A109" s="165"/>
      <c r="B109" s="166"/>
      <c r="C109" s="166"/>
      <c r="D109" s="12"/>
      <c r="E109" s="159"/>
      <c r="F109" s="160"/>
      <c r="G109" s="101"/>
      <c r="H109" s="101"/>
      <c r="I109" s="101"/>
      <c r="J109" s="42"/>
      <c r="K109" s="44"/>
      <c r="L109" s="45"/>
      <c r="N109" s="15"/>
      <c r="O109" s="15"/>
      <c r="P109" s="13"/>
    </row>
    <row r="110" spans="1:19" s="25" customFormat="1" ht="15" customHeight="1" x14ac:dyDescent="0.2">
      <c r="A110" s="147" t="s">
        <v>355</v>
      </c>
      <c r="B110" s="148"/>
      <c r="C110" s="148"/>
      <c r="D110" s="148"/>
      <c r="E110" s="148"/>
      <c r="F110" s="148"/>
      <c r="G110" s="148"/>
      <c r="H110" s="148"/>
      <c r="I110" s="148"/>
      <c r="J110" s="149"/>
      <c r="K110" s="44"/>
      <c r="L110" s="41"/>
      <c r="N110" s="17"/>
      <c r="O110" s="17"/>
      <c r="P110" s="16"/>
    </row>
    <row r="111" spans="1:19" s="1" customFormat="1" ht="15" customHeight="1" x14ac:dyDescent="0.2">
      <c r="A111" s="34" t="s">
        <v>558</v>
      </c>
      <c r="B111" s="101"/>
      <c r="C111" s="101"/>
      <c r="D111" s="101"/>
      <c r="E111" s="150"/>
      <c r="F111" s="151"/>
      <c r="G111" s="102" t="s">
        <v>559</v>
      </c>
      <c r="H111" s="154"/>
      <c r="I111" s="154"/>
      <c r="J111" s="155"/>
      <c r="K111" s="44"/>
      <c r="L111" s="45"/>
      <c r="N111" s="15"/>
      <c r="O111" s="15"/>
      <c r="P111" s="13"/>
    </row>
    <row r="112" spans="1:19" s="1" customFormat="1" ht="15" customHeight="1" thickBot="1" x14ac:dyDescent="0.25">
      <c r="A112" s="47"/>
      <c r="B112" s="48"/>
      <c r="C112" s="48"/>
      <c r="D112" s="48"/>
      <c r="E112" s="152"/>
      <c r="F112" s="153"/>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69"/>
      <c r="I115" s="69"/>
      <c r="N115" s="2"/>
      <c r="O115" s="2"/>
      <c r="P115" s="4"/>
    </row>
    <row r="116" spans="1:17" x14ac:dyDescent="0.25">
      <c r="G116" s="69"/>
      <c r="H116" s="69"/>
      <c r="I116" s="69"/>
      <c r="N116" s="2"/>
      <c r="O116" s="2"/>
      <c r="P116" s="4"/>
    </row>
    <row r="117" spans="1:17" x14ac:dyDescent="0.25">
      <c r="A117" s="79"/>
      <c r="B117" s="79"/>
      <c r="C117" s="79"/>
      <c r="D117" s="79"/>
      <c r="E117" s="79"/>
      <c r="F117" s="79"/>
      <c r="G117" s="79"/>
      <c r="H117" s="79"/>
      <c r="I117" s="79"/>
      <c r="N117" s="2"/>
      <c r="O117" s="2"/>
      <c r="P117" s="4"/>
    </row>
    <row r="118" spans="1:17" x14ac:dyDescent="0.25">
      <c r="A118" s="18"/>
      <c r="B118" s="17"/>
      <c r="C118" s="17"/>
      <c r="D118" s="17"/>
      <c r="E118" s="17"/>
      <c r="F118" s="17"/>
      <c r="G118" s="80"/>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vJopQICPOf2X1rkNHlMk3gH70HO11EDsR0HZkW/8Jr+2TvnhCPnE4StBS+IM5D7vsLgnjwnmikUlivil5CoTcg==" saltValue="XLAtrIgmykhhqH69/J9Bog==" spinCount="100000" sheet="1" formatCells="0" formatColumns="0" formatRows="0" insertColumns="0" insertRows="0" insertHyperlinks="0" deleteColumns="0" deleteRows="0" sort="0" autoFilter="0" pivotTables="0"/>
  <mergeCells count="155">
    <mergeCell ref="G7:J7"/>
    <mergeCell ref="B8:E8"/>
    <mergeCell ref="B9:E9"/>
    <mergeCell ref="B11:E11"/>
    <mergeCell ref="G11:J11"/>
    <mergeCell ref="B12:J13"/>
    <mergeCell ref="A1:J1"/>
    <mergeCell ref="A2:J2"/>
    <mergeCell ref="A3:J3"/>
    <mergeCell ref="A4:E4"/>
    <mergeCell ref="B19:E19"/>
    <mergeCell ref="F19:H19"/>
    <mergeCell ref="I19:J19"/>
    <mergeCell ref="L19:N19"/>
    <mergeCell ref="B20:E20"/>
    <mergeCell ref="F20:H20"/>
    <mergeCell ref="I20:J20"/>
    <mergeCell ref="A15:J15"/>
    <mergeCell ref="A16:J16"/>
    <mergeCell ref="A17:D17"/>
    <mergeCell ref="E17:J17"/>
    <mergeCell ref="B18:E18"/>
    <mergeCell ref="F18:H18"/>
    <mergeCell ref="I18:J18"/>
    <mergeCell ref="K4:K13"/>
    <mergeCell ref="B5:E5"/>
    <mergeCell ref="G5:J5"/>
    <mergeCell ref="B6:E6"/>
    <mergeCell ref="G6:J6"/>
    <mergeCell ref="B7:E7"/>
    <mergeCell ref="B24:E24"/>
    <mergeCell ref="F24:H24"/>
    <mergeCell ref="B25:E25"/>
    <mergeCell ref="A28:D28"/>
    <mergeCell ref="E28:J28"/>
    <mergeCell ref="A29:D29"/>
    <mergeCell ref="E29:J29"/>
    <mergeCell ref="B21:E21"/>
    <mergeCell ref="F21:H21"/>
    <mergeCell ref="I21:J21"/>
    <mergeCell ref="B22:E22"/>
    <mergeCell ref="F22:J22"/>
    <mergeCell ref="B23:E23"/>
    <mergeCell ref="F23:H23"/>
    <mergeCell ref="I23:J23"/>
    <mergeCell ref="A33:F33"/>
    <mergeCell ref="I33:J33"/>
    <mergeCell ref="A34:F34"/>
    <mergeCell ref="I34:J34"/>
    <mergeCell ref="A35:F35"/>
    <mergeCell ref="I35:J35"/>
    <mergeCell ref="A30:F30"/>
    <mergeCell ref="I30:J30"/>
    <mergeCell ref="A31:F31"/>
    <mergeCell ref="I31:J31"/>
    <mergeCell ref="A32:F32"/>
    <mergeCell ref="I32:J32"/>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46:D46"/>
    <mergeCell ref="H46:I46"/>
    <mergeCell ref="A47:D47"/>
    <mergeCell ref="H47:I47"/>
    <mergeCell ref="A48:D48"/>
    <mergeCell ref="H48:I48"/>
    <mergeCell ref="A43:D43"/>
    <mergeCell ref="H43:I43"/>
    <mergeCell ref="A44:D44"/>
    <mergeCell ref="H44:I44"/>
    <mergeCell ref="A45:D45"/>
    <mergeCell ref="H45:I45"/>
    <mergeCell ref="A49:J49"/>
    <mergeCell ref="A50:D50"/>
    <mergeCell ref="E50:J50"/>
    <mergeCell ref="A51:J51"/>
    <mergeCell ref="K51:K53"/>
    <mergeCell ref="A52:D53"/>
    <mergeCell ref="E52:E53"/>
    <mergeCell ref="F52:F53"/>
    <mergeCell ref="G52:G53"/>
    <mergeCell ref="H52:I53"/>
    <mergeCell ref="A57:D57"/>
    <mergeCell ref="H57:I57"/>
    <mergeCell ref="A58:D58"/>
    <mergeCell ref="H58:I58"/>
    <mergeCell ref="A59:D59"/>
    <mergeCell ref="H59:I59"/>
    <mergeCell ref="J52:J53"/>
    <mergeCell ref="A54:D54"/>
    <mergeCell ref="H54:I54"/>
    <mergeCell ref="A55:D55"/>
    <mergeCell ref="H55:I55"/>
    <mergeCell ref="A56:D56"/>
    <mergeCell ref="H56:I56"/>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83:D83"/>
    <mergeCell ref="H83:J83"/>
    <mergeCell ref="A85:D85"/>
    <mergeCell ref="H85:J85"/>
    <mergeCell ref="A87:D87"/>
    <mergeCell ref="H87:J87"/>
    <mergeCell ref="A69:G69"/>
    <mergeCell ref="H69:J69"/>
    <mergeCell ref="A70:J70"/>
    <mergeCell ref="A71:J71"/>
    <mergeCell ref="A72:J72"/>
    <mergeCell ref="A82:J82"/>
    <mergeCell ref="A96:J96"/>
    <mergeCell ref="A97:D98"/>
    <mergeCell ref="H97:J97"/>
    <mergeCell ref="A99:D100"/>
    <mergeCell ref="H99:J100"/>
    <mergeCell ref="A101:J101"/>
    <mergeCell ref="A89:J89"/>
    <mergeCell ref="A90:D90"/>
    <mergeCell ref="H90:J90"/>
    <mergeCell ref="A92:D92"/>
    <mergeCell ref="H92:J92"/>
    <mergeCell ref="A94:D94"/>
    <mergeCell ref="H94:J94"/>
    <mergeCell ref="A110:J110"/>
    <mergeCell ref="E111:F112"/>
    <mergeCell ref="H111:J111"/>
    <mergeCell ref="A102:J102"/>
    <mergeCell ref="E104:F105"/>
    <mergeCell ref="H104:J104"/>
    <mergeCell ref="A106:J106"/>
    <mergeCell ref="A108:C109"/>
    <mergeCell ref="E108:F109"/>
    <mergeCell ref="H108:J108"/>
  </mergeCells>
  <conditionalFormatting sqref="H31:H37">
    <cfRule type="expression" dxfId="19" priority="2">
      <formula>IF(B25="","",B25&lt;G21)</formula>
    </cfRule>
  </conditionalFormatting>
  <conditionalFormatting sqref="K2">
    <cfRule type="expression" dxfId="18" priority="1">
      <formula>IF(E1048572="","",E1048572&lt;J1048568)</formula>
    </cfRule>
  </conditionalFormatting>
  <conditionalFormatting sqref="K31:K37">
    <cfRule type="expression" dxfId="17" priority="3">
      <formula>AND($H31&lt;&gt;"",$I31&lt;&gt;"",$K$2&lt;&gt;"",$H31+$I31&gt;=$K$2)</formula>
    </cfRule>
  </conditionalFormatting>
  <conditionalFormatting sqref="K41:K48">
    <cfRule type="expression" dxfId="16" priority="4">
      <formula>AND($F41&lt;&gt;"",$G41&gt;0,$K$2&lt;&gt;"",$F41+$G41&gt;=$K$2)</formula>
    </cfRule>
  </conditionalFormatting>
  <conditionalFormatting sqref="K54:K61">
    <cfRule type="expression" dxfId="15" priority="5">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2290"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2291"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2292"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2293"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2294" r:id="rId9" name="Selectievakje 94">
              <controlPr locked="0" defaultSize="0" autoFill="0" autoLine="0" autoPict="0">
                <anchor moveWithCells="1">
                  <from>
                    <xdr:col>4</xdr:col>
                    <xdr:colOff>6350</xdr:colOff>
                    <xdr:row>84</xdr:row>
                    <xdr:rowOff>158750</xdr:rowOff>
                  </from>
                  <to>
                    <xdr:col>4</xdr:col>
                    <xdr:colOff>501650</xdr:colOff>
                    <xdr:row>85</xdr:row>
                    <xdr:rowOff>139700</xdr:rowOff>
                  </to>
                </anchor>
              </controlPr>
            </control>
          </mc:Choice>
        </mc:AlternateContent>
        <mc:AlternateContent xmlns:mc="http://schemas.openxmlformats.org/markup-compatibility/2006">
          <mc:Choice Requires="x14">
            <control shapeId="12295" r:id="rId10" name="Selectievakje 95">
              <controlPr locked="0" defaultSize="0" autoFill="0" autoLine="0" autoPict="0">
                <anchor moveWithCells="1">
                  <from>
                    <xdr:col>4</xdr:col>
                    <xdr:colOff>6350</xdr:colOff>
                    <xdr:row>86</xdr:row>
                    <xdr:rowOff>6350</xdr:rowOff>
                  </from>
                  <to>
                    <xdr:col>6</xdr:col>
                    <xdr:colOff>577850</xdr:colOff>
                    <xdr:row>86</xdr:row>
                    <xdr:rowOff>177800</xdr:rowOff>
                  </to>
                </anchor>
              </controlPr>
            </control>
          </mc:Choice>
        </mc:AlternateContent>
        <mc:AlternateContent xmlns:mc="http://schemas.openxmlformats.org/markup-compatibility/2006">
          <mc:Choice Requires="x14">
            <control shapeId="12296" r:id="rId11" name="Vervolgkeuzelijst 110">
              <controlPr locked="0" defaultSize="0" autoLine="0" autoPict="0">
                <anchor moveWithCells="1">
                  <from>
                    <xdr:col>6</xdr:col>
                    <xdr:colOff>577850</xdr:colOff>
                    <xdr:row>72</xdr:row>
                    <xdr:rowOff>177800</xdr:rowOff>
                  </from>
                  <to>
                    <xdr:col>9</xdr:col>
                    <xdr:colOff>539750</xdr:colOff>
                    <xdr:row>73</xdr:row>
                    <xdr:rowOff>177800</xdr:rowOff>
                  </to>
                </anchor>
              </controlPr>
            </control>
          </mc:Choice>
        </mc:AlternateContent>
        <mc:AlternateContent xmlns:mc="http://schemas.openxmlformats.org/markup-compatibility/2006">
          <mc:Choice Requires="x14">
            <control shapeId="12297"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2298"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2299" r:id="rId14" name="Selectievakje 122">
              <controlPr locked="0" defaultSize="0" autoFill="0" autoLine="0" autoPict="0">
                <anchor moveWithCells="1">
                  <from>
                    <xdr:col>4</xdr:col>
                    <xdr:colOff>6350</xdr:colOff>
                    <xdr:row>98</xdr:row>
                    <xdr:rowOff>0</xdr:rowOff>
                  </from>
                  <to>
                    <xdr:col>6</xdr:col>
                    <xdr:colOff>577850</xdr:colOff>
                    <xdr:row>98</xdr:row>
                    <xdr:rowOff>177800</xdr:rowOff>
                  </to>
                </anchor>
              </controlPr>
            </control>
          </mc:Choice>
        </mc:AlternateContent>
        <mc:AlternateContent xmlns:mc="http://schemas.openxmlformats.org/markup-compatibility/2006">
          <mc:Choice Requires="x14">
            <control shapeId="12300"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2301"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2302" r:id="rId17" name="Selectievakje 128">
              <controlPr locked="0" defaultSize="0" autoFill="0" autoLine="0" autoPict="0">
                <anchor moveWithCells="1">
                  <from>
                    <xdr:col>4</xdr:col>
                    <xdr:colOff>6350</xdr:colOff>
                    <xdr:row>74</xdr:row>
                    <xdr:rowOff>25400</xdr:rowOff>
                  </from>
                  <to>
                    <xdr:col>5</xdr:col>
                    <xdr:colOff>495300</xdr:colOff>
                    <xdr:row>76</xdr:row>
                    <xdr:rowOff>25400</xdr:rowOff>
                  </to>
                </anchor>
              </controlPr>
            </control>
          </mc:Choice>
        </mc:AlternateContent>
        <mc:AlternateContent xmlns:mc="http://schemas.openxmlformats.org/markup-compatibility/2006">
          <mc:Choice Requires="x14">
            <control shapeId="12303"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2304" r:id="rId19" name="Vervolgkeuzelijst 130">
              <controlPr locked="0" defaultSize="0" autoLine="0" autoPict="0">
                <anchor moveWithCells="1">
                  <from>
                    <xdr:col>6</xdr:col>
                    <xdr:colOff>596900</xdr:colOff>
                    <xdr:row>75</xdr:row>
                    <xdr:rowOff>190500</xdr:rowOff>
                  </from>
                  <to>
                    <xdr:col>9</xdr:col>
                    <xdr:colOff>539750</xdr:colOff>
                    <xdr:row>76</xdr:row>
                    <xdr:rowOff>177800</xdr:rowOff>
                  </to>
                </anchor>
              </controlPr>
            </control>
          </mc:Choice>
        </mc:AlternateContent>
        <mc:AlternateContent xmlns:mc="http://schemas.openxmlformats.org/markup-compatibility/2006">
          <mc:Choice Requires="x14">
            <control shapeId="12305"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2306" r:id="rId21" name="Selectievakje 154">
              <controlPr locked="0" defaultSize="0" autoFill="0" autoLine="0" autoPict="0">
                <anchor moveWithCells="1">
                  <from>
                    <xdr:col>2</xdr:col>
                    <xdr:colOff>107950</xdr:colOff>
                    <xdr:row>63</xdr:row>
                    <xdr:rowOff>0</xdr:rowOff>
                  </from>
                  <to>
                    <xdr:col>4</xdr:col>
                    <xdr:colOff>444500</xdr:colOff>
                    <xdr:row>63</xdr:row>
                    <xdr:rowOff>177800</xdr:rowOff>
                  </to>
                </anchor>
              </controlPr>
            </control>
          </mc:Choice>
        </mc:AlternateContent>
        <mc:AlternateContent xmlns:mc="http://schemas.openxmlformats.org/markup-compatibility/2006">
          <mc:Choice Requires="x14">
            <control shapeId="12307" r:id="rId22" name="Selectievakje 155">
              <controlPr locked="0" defaultSize="0" autoFill="0" autoLine="0" autoPict="0">
                <anchor moveWithCells="1">
                  <from>
                    <xdr:col>1</xdr:col>
                    <xdr:colOff>0</xdr:colOff>
                    <xdr:row>66</xdr:row>
                    <xdr:rowOff>0</xdr:rowOff>
                  </from>
                  <to>
                    <xdr:col>3</xdr:col>
                    <xdr:colOff>101600</xdr:colOff>
                    <xdr:row>66</xdr:row>
                    <xdr:rowOff>177800</xdr:rowOff>
                  </to>
                </anchor>
              </controlPr>
            </control>
          </mc:Choice>
        </mc:AlternateContent>
        <mc:AlternateContent xmlns:mc="http://schemas.openxmlformats.org/markup-compatibility/2006">
          <mc:Choice Requires="x14">
            <control shapeId="12308" r:id="rId23" name="Selectievakje 156">
              <controlPr locked="0" defaultSize="0" autoFill="0" autoLine="0" autoPict="0">
                <anchor moveWithCells="1">
                  <from>
                    <xdr:col>2</xdr:col>
                    <xdr:colOff>107950</xdr:colOff>
                    <xdr:row>66</xdr:row>
                    <xdr:rowOff>0</xdr:rowOff>
                  </from>
                  <to>
                    <xdr:col>4</xdr:col>
                    <xdr:colOff>444500</xdr:colOff>
                    <xdr:row>66</xdr:row>
                    <xdr:rowOff>177800</xdr:rowOff>
                  </to>
                </anchor>
              </controlPr>
            </control>
          </mc:Choice>
        </mc:AlternateContent>
        <mc:AlternateContent xmlns:mc="http://schemas.openxmlformats.org/markup-compatibility/2006">
          <mc:Choice Requires="x14">
            <control shapeId="12309"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177800</xdr:rowOff>
                  </to>
                </anchor>
              </controlPr>
            </control>
          </mc:Choice>
        </mc:AlternateContent>
        <mc:AlternateContent xmlns:mc="http://schemas.openxmlformats.org/markup-compatibility/2006">
          <mc:Choice Requires="x14">
            <control shapeId="12310" r:id="rId25" name="Selectievakje 151">
              <controlPr locked="0" defaultSize="0" autoFill="0" autoLine="0" autoPict="0">
                <anchor moveWithCells="1">
                  <from>
                    <xdr:col>4</xdr:col>
                    <xdr:colOff>533400</xdr:colOff>
                    <xdr:row>106</xdr:row>
                    <xdr:rowOff>0</xdr:rowOff>
                  </from>
                  <to>
                    <xdr:col>5</xdr:col>
                    <xdr:colOff>254000</xdr:colOff>
                    <xdr:row>107</xdr:row>
                    <xdr:rowOff>0</xdr:rowOff>
                  </to>
                </anchor>
              </controlPr>
            </control>
          </mc:Choice>
        </mc:AlternateContent>
        <mc:AlternateContent xmlns:mc="http://schemas.openxmlformats.org/markup-compatibility/2006">
          <mc:Choice Requires="x14">
            <control shapeId="12311"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2312"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2313"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2314" r:id="rId29" name="Check Box 26">
              <controlPr locked="0" defaultSize="0" autoFill="0" autoLine="0" autoPict="0">
                <anchor moveWithCells="1">
                  <from>
                    <xdr:col>4</xdr:col>
                    <xdr:colOff>6350</xdr:colOff>
                    <xdr:row>91</xdr:row>
                    <xdr:rowOff>158750</xdr:rowOff>
                  </from>
                  <to>
                    <xdr:col>4</xdr:col>
                    <xdr:colOff>501650</xdr:colOff>
                    <xdr:row>92</xdr:row>
                    <xdr:rowOff>139700</xdr:rowOff>
                  </to>
                </anchor>
              </controlPr>
            </control>
          </mc:Choice>
        </mc:AlternateContent>
        <mc:AlternateContent xmlns:mc="http://schemas.openxmlformats.org/markup-compatibility/2006">
          <mc:Choice Requires="x14">
            <control shapeId="12315" r:id="rId30" name="Check Box 27">
              <controlPr locked="0" defaultSize="0" autoFill="0" autoLine="0" autoPict="0">
                <anchor moveWithCells="1">
                  <from>
                    <xdr:col>4</xdr:col>
                    <xdr:colOff>6350</xdr:colOff>
                    <xdr:row>93</xdr:row>
                    <xdr:rowOff>6350</xdr:rowOff>
                  </from>
                  <to>
                    <xdr:col>6</xdr:col>
                    <xdr:colOff>577850</xdr:colOff>
                    <xdr:row>93</xdr:row>
                    <xdr:rowOff>177800</xdr:rowOff>
                  </to>
                </anchor>
              </controlPr>
            </control>
          </mc:Choice>
        </mc:AlternateContent>
        <mc:AlternateContent xmlns:mc="http://schemas.openxmlformats.org/markup-compatibility/2006">
          <mc:Choice Requires="x14">
            <control shapeId="12316"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2317" r:id="rId32" name="Check Box 29">
              <controlPr locked="0" defaultSize="0" autoFill="0" autoLine="0" autoPict="0">
                <anchor moveWithCells="1">
                  <from>
                    <xdr:col>6</xdr:col>
                    <xdr:colOff>825500</xdr:colOff>
                    <xdr:row>105</xdr:row>
                    <xdr:rowOff>177800</xdr:rowOff>
                  </from>
                  <to>
                    <xdr:col>7</xdr:col>
                    <xdr:colOff>374650</xdr:colOff>
                    <xdr:row>106</xdr:row>
                    <xdr:rowOff>184150</xdr:rowOff>
                  </to>
                </anchor>
              </controlPr>
            </control>
          </mc:Choice>
        </mc:AlternateContent>
        <mc:AlternateContent xmlns:mc="http://schemas.openxmlformats.org/markup-compatibility/2006">
          <mc:Choice Requires="x14">
            <control shapeId="12318" r:id="rId33" name="Check Box 30">
              <controlPr locked="0" defaultSize="0" autoFill="0" autoLine="0" autoPict="0">
                <anchor moveWithCells="1">
                  <from>
                    <xdr:col>7</xdr:col>
                    <xdr:colOff>31750</xdr:colOff>
                    <xdr:row>67</xdr:row>
                    <xdr:rowOff>571500</xdr:rowOff>
                  </from>
                  <to>
                    <xdr:col>7</xdr:col>
                    <xdr:colOff>425450</xdr:colOff>
                    <xdr:row>68</xdr:row>
                    <xdr:rowOff>254000</xdr:rowOff>
                  </to>
                </anchor>
              </controlPr>
            </control>
          </mc:Choice>
        </mc:AlternateContent>
        <mc:AlternateContent xmlns:mc="http://schemas.openxmlformats.org/markup-compatibility/2006">
          <mc:Choice Requires="x14">
            <control shapeId="12319" r:id="rId34" name="Check Box 31">
              <controlPr locked="0" defaultSize="0" autoFill="0" autoLine="0" autoPict="0">
                <anchor moveWithCells="1">
                  <from>
                    <xdr:col>7</xdr:col>
                    <xdr:colOff>381000</xdr:colOff>
                    <xdr:row>67</xdr:row>
                    <xdr:rowOff>571500</xdr:rowOff>
                  </from>
                  <to>
                    <xdr:col>8</xdr:col>
                    <xdr:colOff>38100</xdr:colOff>
                    <xdr:row>68</xdr:row>
                    <xdr:rowOff>254000</xdr:rowOff>
                  </to>
                </anchor>
              </controlPr>
            </control>
          </mc:Choice>
        </mc:AlternateContent>
        <mc:AlternateContent xmlns:mc="http://schemas.openxmlformats.org/markup-compatibility/2006">
          <mc:Choice Requires="x14">
            <control shapeId="12320" r:id="rId35" name="Check Box 32">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12321" r:id="rId36" name="Check Box 33">
              <controlPr locked="0" defaultSize="0" autoFill="0" autoLine="0" autoPict="0">
                <anchor moveWithCells="1">
                  <from>
                    <xdr:col>7</xdr:col>
                    <xdr:colOff>425450</xdr:colOff>
                    <xdr:row>48</xdr:row>
                    <xdr:rowOff>0</xdr:rowOff>
                  </from>
                  <to>
                    <xdr:col>8</xdr:col>
                    <xdr:colOff>63500</xdr:colOff>
                    <xdr:row>49</xdr:row>
                    <xdr:rowOff>25400</xdr:rowOff>
                  </to>
                </anchor>
              </controlPr>
            </control>
          </mc:Choice>
        </mc:AlternateContent>
        <mc:AlternateContent xmlns:mc="http://schemas.openxmlformats.org/markup-compatibility/2006">
          <mc:Choice Requires="x14">
            <control shapeId="12322" r:id="rId37" name="Check Box 34">
              <controlPr locked="0" defaultSize="0" autoFill="0" autoLine="0" autoPict="0">
                <anchor moveWithCells="1">
                  <from>
                    <xdr:col>4</xdr:col>
                    <xdr:colOff>6350</xdr:colOff>
                    <xdr:row>77</xdr:row>
                    <xdr:rowOff>31750</xdr:rowOff>
                  </from>
                  <to>
                    <xdr:col>8</xdr:col>
                    <xdr:colOff>234950</xdr:colOff>
                    <xdr:row>79</xdr:row>
                    <xdr:rowOff>25400</xdr:rowOff>
                  </to>
                </anchor>
              </controlPr>
            </control>
          </mc:Choice>
        </mc:AlternateContent>
        <mc:AlternateContent xmlns:mc="http://schemas.openxmlformats.org/markup-compatibility/2006">
          <mc:Choice Requires="x14">
            <control shapeId="12323" r:id="rId38" name="Check Box 35">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12324" r:id="rId39" name="Check Box 36">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12325" r:id="rId40" name="Selectievakje 141">
              <controlPr locked="0" defaultSize="0" autoFill="0" autoLine="0" autoPict="0">
                <anchor moveWithCells="1">
                  <from>
                    <xdr:col>8</xdr:col>
                    <xdr:colOff>374650</xdr:colOff>
                    <xdr:row>22</xdr:row>
                    <xdr:rowOff>177800</xdr:rowOff>
                  </from>
                  <to>
                    <xdr:col>9</xdr:col>
                    <xdr:colOff>311150</xdr:colOff>
                    <xdr:row>24</xdr:row>
                    <xdr:rowOff>25400</xdr:rowOff>
                  </to>
                </anchor>
              </controlPr>
            </control>
          </mc:Choice>
        </mc:AlternateContent>
        <mc:AlternateContent xmlns:mc="http://schemas.openxmlformats.org/markup-compatibility/2006">
          <mc:Choice Requires="x14">
            <control shapeId="12326"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D83D9C55-9D3D-4C20-9D2F-69041D4ABD99}">
          <x14:formula1>
            <xm:f>'Products + withdrawal period'!$L$2:$L$16</xm:f>
          </x14:formula1>
          <xm:sqref>F54:F58</xm:sqref>
        </x14:dataValidation>
        <x14:dataValidation type="list" allowBlank="1" showInputMessage="1" showErrorMessage="1" xr:uid="{B82D4D49-E898-4D40-A305-57FE35349ADE}">
          <x14:formula1>
            <xm:f>'Products + withdrawal period'!$D$2:$D$74</xm:f>
          </x14:formula1>
          <xm:sqref>A41:D45</xm:sqref>
        </x14:dataValidation>
        <x14:dataValidation type="list" allowBlank="1" showInputMessage="1" showErrorMessage="1" xr:uid="{7BD15E1A-0F77-467C-B3A2-8D15D3000A7C}">
          <x14:formula1>
            <xm:f>'Products + withdrawal period'!$A$2:$A$19</xm:f>
          </x14:formula1>
          <xm:sqref>A31:F34</xm:sqref>
        </x14:dataValidation>
        <x14:dataValidation type="list" allowBlank="1" showInputMessage="1" showErrorMessage="1" xr:uid="{E2D8DB0E-DE66-4331-99D1-58FBC61FA8EF}">
          <x14:formula1>
            <xm:f>'Products + withdrawal period'!$G$2:$G$63</xm:f>
          </x14:formula1>
          <xm:sqref>A54:D58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79881-9DC2-4AEF-9061-E14A3F988C81}">
  <sheetPr>
    <pageSetUpPr fitToPage="1"/>
  </sheetPr>
  <dimension ref="A1:S127"/>
  <sheetViews>
    <sheetView zoomScale="110" zoomScaleNormal="110" zoomScaleSheetLayoutView="100" zoomScalePageLayoutView="20" workbookViewId="0">
      <selection sqref="A1:J1"/>
    </sheetView>
  </sheetViews>
  <sheetFormatPr defaultColWidth="9.08984375" defaultRowHeight="12.5" x14ac:dyDescent="0.25"/>
  <cols>
    <col min="1" max="1" width="15.36328125" style="92" customWidth="1"/>
    <col min="2" max="2" width="7.453125" style="92" customWidth="1"/>
    <col min="3" max="3" width="6.08984375" style="92" customWidth="1"/>
    <col min="4" max="4" width="3.6328125" style="92" customWidth="1"/>
    <col min="5" max="5" width="9.6328125" style="92" customWidth="1"/>
    <col min="6" max="6" width="11.08984375" style="92" customWidth="1"/>
    <col min="7" max="7" width="12.08984375" style="92" customWidth="1"/>
    <col min="8" max="8" width="13.453125" style="92" customWidth="1"/>
    <col min="9" max="9" width="7.54296875" style="92" customWidth="1"/>
    <col min="10" max="10" width="10.08984375" style="92" customWidth="1"/>
    <col min="11" max="11" width="14.36328125" style="92" customWidth="1"/>
    <col min="12" max="12" width="73.90625" style="85" bestFit="1" customWidth="1"/>
    <col min="13" max="13" width="1.90625" style="85" customWidth="1"/>
    <col min="14" max="14" width="22" style="85" customWidth="1"/>
    <col min="15" max="16" width="2.6328125" style="85" customWidth="1"/>
    <col min="17" max="17" width="22.90625" style="85" customWidth="1"/>
    <col min="18" max="19" width="9.08984375" style="85" customWidth="1"/>
    <col min="20" max="16384" width="9.08984375" style="85"/>
  </cols>
  <sheetData>
    <row r="1" spans="1:12" ht="23" x14ac:dyDescent="0.25">
      <c r="A1" s="281" t="s">
        <v>580</v>
      </c>
      <c r="B1" s="282"/>
      <c r="C1" s="282"/>
      <c r="D1" s="282"/>
      <c r="E1" s="282"/>
      <c r="F1" s="282"/>
      <c r="G1" s="282"/>
      <c r="H1" s="282"/>
      <c r="I1" s="282"/>
      <c r="J1" s="283"/>
      <c r="K1" s="29" t="s">
        <v>303</v>
      </c>
      <c r="L1" s="84"/>
    </row>
    <row r="2" spans="1:12" ht="12.75" customHeight="1" x14ac:dyDescent="0.25">
      <c r="A2" s="191" t="s">
        <v>506</v>
      </c>
      <c r="B2" s="192"/>
      <c r="C2" s="192"/>
      <c r="D2" s="192"/>
      <c r="E2" s="192"/>
      <c r="F2" s="192"/>
      <c r="G2" s="192"/>
      <c r="H2" s="192"/>
      <c r="I2" s="192"/>
      <c r="J2" s="193"/>
      <c r="K2" s="72" t="s">
        <v>262</v>
      </c>
      <c r="L2" s="84"/>
    </row>
    <row r="3" spans="1:12" s="24" customFormat="1" ht="6" customHeight="1" x14ac:dyDescent="0.25">
      <c r="A3" s="284"/>
      <c r="B3" s="285"/>
      <c r="C3" s="285"/>
      <c r="D3" s="285"/>
      <c r="E3" s="285"/>
      <c r="F3" s="285"/>
      <c r="G3" s="285"/>
      <c r="H3" s="285"/>
      <c r="I3" s="285"/>
      <c r="J3" s="286"/>
      <c r="K3" s="86"/>
      <c r="L3" s="87"/>
    </row>
    <row r="4" spans="1:12" s="24" customFormat="1" ht="12.75" customHeight="1" x14ac:dyDescent="0.25">
      <c r="A4" s="284" t="s">
        <v>511</v>
      </c>
      <c r="B4" s="285"/>
      <c r="C4" s="285"/>
      <c r="D4" s="285"/>
      <c r="E4" s="285"/>
      <c r="F4" s="95"/>
      <c r="G4" s="95"/>
      <c r="H4" s="95"/>
      <c r="I4" s="95"/>
      <c r="J4" s="71"/>
      <c r="K4" s="303"/>
      <c r="L4" s="87"/>
    </row>
    <row r="5" spans="1:12" ht="12.75" customHeight="1" x14ac:dyDescent="0.25">
      <c r="A5" s="66" t="s">
        <v>512</v>
      </c>
      <c r="B5" s="246"/>
      <c r="C5" s="244"/>
      <c r="D5" s="244"/>
      <c r="E5" s="245"/>
      <c r="F5" s="93" t="s">
        <v>507</v>
      </c>
      <c r="G5" s="304"/>
      <c r="H5" s="304"/>
      <c r="I5" s="304"/>
      <c r="J5" s="305"/>
      <c r="K5" s="303"/>
      <c r="L5" s="84"/>
    </row>
    <row r="6" spans="1:12" ht="12.75" customHeight="1" x14ac:dyDescent="0.25">
      <c r="A6" s="70" t="s">
        <v>513</v>
      </c>
      <c r="B6" s="246"/>
      <c r="C6" s="244"/>
      <c r="D6" s="244"/>
      <c r="E6" s="245"/>
      <c r="F6" s="93" t="s">
        <v>192</v>
      </c>
      <c r="G6" s="306"/>
      <c r="H6" s="306"/>
      <c r="I6" s="306"/>
      <c r="J6" s="307"/>
      <c r="K6" s="303"/>
      <c r="L6" s="84"/>
    </row>
    <row r="7" spans="1:12" ht="12.75" customHeight="1" x14ac:dyDescent="0.25">
      <c r="A7" s="70" t="s">
        <v>514</v>
      </c>
      <c r="B7" s="206"/>
      <c r="C7" s="206"/>
      <c r="D7" s="206"/>
      <c r="E7" s="206"/>
      <c r="F7" s="93" t="s">
        <v>184</v>
      </c>
      <c r="G7" s="304"/>
      <c r="H7" s="304"/>
      <c r="I7" s="304"/>
      <c r="J7" s="305"/>
      <c r="K7" s="303"/>
      <c r="L7" s="84"/>
    </row>
    <row r="8" spans="1:12" ht="12.75" customHeight="1" x14ac:dyDescent="0.25">
      <c r="A8" s="59"/>
      <c r="B8" s="206"/>
      <c r="C8" s="206"/>
      <c r="D8" s="206"/>
      <c r="E8" s="206"/>
      <c r="F8" s="6"/>
      <c r="G8" s="6"/>
      <c r="H8" s="6"/>
      <c r="I8" s="6"/>
      <c r="J8" s="32"/>
      <c r="K8" s="303"/>
      <c r="L8" s="84"/>
    </row>
    <row r="9" spans="1:12" ht="12" customHeight="1" x14ac:dyDescent="0.25">
      <c r="A9" s="59"/>
      <c r="B9" s="206"/>
      <c r="C9" s="206"/>
      <c r="D9" s="206"/>
      <c r="E9" s="206"/>
      <c r="F9" s="6"/>
      <c r="G9" s="6"/>
      <c r="H9" s="6"/>
      <c r="I9" s="6"/>
      <c r="J9" s="32"/>
      <c r="K9" s="303"/>
      <c r="L9" s="84"/>
    </row>
    <row r="10" spans="1:12" s="24" customFormat="1" x14ac:dyDescent="0.25">
      <c r="A10" s="33" t="s">
        <v>508</v>
      </c>
      <c r="B10" s="6"/>
      <c r="C10" s="6"/>
      <c r="D10" s="6"/>
      <c r="E10" s="6"/>
      <c r="F10" s="6"/>
      <c r="G10" s="6"/>
      <c r="H10" s="6"/>
      <c r="I10" s="6"/>
      <c r="J10" s="32"/>
      <c r="K10" s="303"/>
      <c r="L10" s="87"/>
    </row>
    <row r="11" spans="1:12" s="24" customFormat="1" x14ac:dyDescent="0.25">
      <c r="A11" s="70" t="s">
        <v>510</v>
      </c>
      <c r="B11" s="308"/>
      <c r="C11" s="308"/>
      <c r="D11" s="308"/>
      <c r="E11" s="308"/>
      <c r="F11" s="93" t="s">
        <v>507</v>
      </c>
      <c r="G11" s="304"/>
      <c r="H11" s="304"/>
      <c r="I11" s="304"/>
      <c r="J11" s="305"/>
      <c r="K11" s="303"/>
      <c r="L11" s="87"/>
    </row>
    <row r="12" spans="1:12" s="24" customFormat="1" x14ac:dyDescent="0.25">
      <c r="A12" s="70" t="s">
        <v>509</v>
      </c>
      <c r="B12" s="150"/>
      <c r="C12" s="194"/>
      <c r="D12" s="194"/>
      <c r="E12" s="194"/>
      <c r="F12" s="194"/>
      <c r="G12" s="194"/>
      <c r="H12" s="194"/>
      <c r="I12" s="194"/>
      <c r="J12" s="195"/>
      <c r="K12" s="303"/>
      <c r="L12" s="87"/>
    </row>
    <row r="13" spans="1:12" s="24" customFormat="1" x14ac:dyDescent="0.25">
      <c r="A13" s="70"/>
      <c r="B13" s="159"/>
      <c r="C13" s="199"/>
      <c r="D13" s="199"/>
      <c r="E13" s="199"/>
      <c r="F13" s="199"/>
      <c r="G13" s="199"/>
      <c r="H13" s="199"/>
      <c r="I13" s="199"/>
      <c r="J13" s="200"/>
      <c r="K13" s="303"/>
      <c r="L13" s="87"/>
    </row>
    <row r="14" spans="1:12" s="24" customFormat="1" ht="6.75" customHeight="1" x14ac:dyDescent="0.25">
      <c r="A14" s="33"/>
      <c r="B14" s="6"/>
      <c r="C14" s="6"/>
      <c r="D14" s="6"/>
      <c r="E14" s="6"/>
      <c r="F14" s="6"/>
      <c r="G14" s="6"/>
      <c r="H14" s="6"/>
      <c r="I14" s="6"/>
      <c r="J14" s="32"/>
      <c r="K14" s="88"/>
      <c r="L14" s="87"/>
    </row>
    <row r="15" spans="1:12" s="24" customFormat="1" ht="12.75" customHeight="1" x14ac:dyDescent="0.25">
      <c r="A15" s="293" t="s">
        <v>515</v>
      </c>
      <c r="B15" s="294"/>
      <c r="C15" s="294"/>
      <c r="D15" s="294"/>
      <c r="E15" s="294"/>
      <c r="F15" s="294"/>
      <c r="G15" s="294"/>
      <c r="H15" s="294"/>
      <c r="I15" s="294"/>
      <c r="J15" s="295"/>
      <c r="K15" s="10"/>
      <c r="L15" s="87"/>
    </row>
    <row r="16" spans="1:12" s="28" customFormat="1" ht="13.5" customHeight="1" x14ac:dyDescent="0.25">
      <c r="A16" s="296" t="s">
        <v>528</v>
      </c>
      <c r="B16" s="297"/>
      <c r="C16" s="297"/>
      <c r="D16" s="297"/>
      <c r="E16" s="297"/>
      <c r="F16" s="297"/>
      <c r="G16" s="297"/>
      <c r="H16" s="297"/>
      <c r="I16" s="297"/>
      <c r="J16" s="298"/>
      <c r="K16" s="39"/>
    </row>
    <row r="17" spans="1:14" ht="15" customHeight="1" x14ac:dyDescent="0.25">
      <c r="A17" s="299" t="s">
        <v>529</v>
      </c>
      <c r="B17" s="300"/>
      <c r="C17" s="300"/>
      <c r="D17" s="300"/>
      <c r="E17" s="206"/>
      <c r="F17" s="206"/>
      <c r="G17" s="206"/>
      <c r="H17" s="206"/>
      <c r="I17" s="206"/>
      <c r="J17" s="270"/>
      <c r="K17" s="88"/>
      <c r="L17" s="84"/>
    </row>
    <row r="18" spans="1:14" ht="15" customHeight="1" x14ac:dyDescent="0.25">
      <c r="A18" s="70" t="s">
        <v>313</v>
      </c>
      <c r="B18" s="246"/>
      <c r="C18" s="244"/>
      <c r="D18" s="244"/>
      <c r="E18" s="245"/>
      <c r="F18" s="301" t="s">
        <v>516</v>
      </c>
      <c r="G18" s="302"/>
      <c r="H18" s="302"/>
      <c r="I18" s="287"/>
      <c r="J18" s="288"/>
      <c r="K18" s="88"/>
      <c r="L18" s="84"/>
    </row>
    <row r="19" spans="1:14" ht="15" customHeight="1" x14ac:dyDescent="0.25">
      <c r="A19" s="70"/>
      <c r="B19" s="246"/>
      <c r="C19" s="244"/>
      <c r="D19" s="244"/>
      <c r="E19" s="245"/>
      <c r="F19" s="272" t="s">
        <v>517</v>
      </c>
      <c r="G19" s="273"/>
      <c r="H19" s="273"/>
      <c r="I19" s="287"/>
      <c r="J19" s="288"/>
      <c r="K19" s="88"/>
      <c r="L19" s="289"/>
      <c r="M19" s="290"/>
      <c r="N19" s="290"/>
    </row>
    <row r="20" spans="1:14" ht="15" customHeight="1" x14ac:dyDescent="0.25">
      <c r="A20" s="59" t="s">
        <v>523</v>
      </c>
      <c r="B20" s="246"/>
      <c r="C20" s="244"/>
      <c r="D20" s="244"/>
      <c r="E20" s="245"/>
      <c r="F20" s="264" t="s">
        <v>518</v>
      </c>
      <c r="G20" s="265"/>
      <c r="H20" s="265"/>
      <c r="I20" s="291"/>
      <c r="J20" s="292"/>
      <c r="K20" s="88"/>
      <c r="L20" s="84"/>
    </row>
    <row r="21" spans="1:14" ht="21.5" customHeight="1" x14ac:dyDescent="0.25">
      <c r="A21" s="144" t="s">
        <v>524</v>
      </c>
      <c r="B21" s="246"/>
      <c r="C21" s="244"/>
      <c r="D21" s="244"/>
      <c r="E21" s="245"/>
      <c r="F21" s="272" t="s">
        <v>519</v>
      </c>
      <c r="G21" s="273"/>
      <c r="H21" s="273"/>
      <c r="I21" s="274"/>
      <c r="J21" s="275"/>
      <c r="K21" s="88"/>
    </row>
    <row r="22" spans="1:14" ht="15" customHeight="1" x14ac:dyDescent="0.25">
      <c r="A22" s="59" t="s">
        <v>525</v>
      </c>
      <c r="B22" s="276" t="s">
        <v>527</v>
      </c>
      <c r="C22" s="215"/>
      <c r="D22" s="215"/>
      <c r="E22" s="216"/>
      <c r="F22" s="277" t="s">
        <v>520</v>
      </c>
      <c r="G22" s="278"/>
      <c r="H22" s="278"/>
      <c r="I22" s="278"/>
      <c r="J22" s="279"/>
      <c r="K22" s="88"/>
    </row>
    <row r="23" spans="1:14" ht="15" customHeight="1" x14ac:dyDescent="0.25">
      <c r="A23" s="59" t="s">
        <v>526</v>
      </c>
      <c r="B23" s="176"/>
      <c r="C23" s="176"/>
      <c r="D23" s="176"/>
      <c r="E23" s="176"/>
      <c r="F23" s="264" t="s">
        <v>521</v>
      </c>
      <c r="G23" s="265"/>
      <c r="H23" s="265"/>
      <c r="I23" s="246"/>
      <c r="J23" s="280"/>
      <c r="K23" s="88"/>
      <c r="L23" s="84"/>
    </row>
    <row r="24" spans="1:14" x14ac:dyDescent="0.25">
      <c r="A24" s="59" t="s">
        <v>317</v>
      </c>
      <c r="B24" s="246"/>
      <c r="C24" s="244"/>
      <c r="D24" s="244"/>
      <c r="E24" s="245"/>
      <c r="F24" s="264" t="s">
        <v>522</v>
      </c>
      <c r="G24" s="265"/>
      <c r="H24" s="265"/>
      <c r="I24" s="112"/>
      <c r="J24" s="113"/>
      <c r="K24" s="88"/>
      <c r="L24" s="84"/>
    </row>
    <row r="25" spans="1:14" x14ac:dyDescent="0.25">
      <c r="A25" s="96" t="s">
        <v>319</v>
      </c>
      <c r="B25" s="266" t="s">
        <v>262</v>
      </c>
      <c r="C25" s="267"/>
      <c r="D25" s="267"/>
      <c r="E25" s="268"/>
      <c r="F25" s="93"/>
      <c r="G25" s="93"/>
      <c r="H25" s="93"/>
      <c r="I25" s="69"/>
      <c r="J25" s="75"/>
      <c r="K25" s="88"/>
      <c r="L25" s="84"/>
    </row>
    <row r="26" spans="1:14" ht="3" customHeight="1" x14ac:dyDescent="0.25">
      <c r="A26" s="96"/>
      <c r="B26" s="94"/>
      <c r="C26" s="94"/>
      <c r="D26" s="94"/>
      <c r="E26" s="94"/>
      <c r="F26" s="17"/>
      <c r="G26" s="17"/>
      <c r="H26" s="69"/>
      <c r="I26" s="69"/>
      <c r="J26" s="42"/>
      <c r="K26" s="88"/>
      <c r="L26" s="84"/>
    </row>
    <row r="27" spans="1:14" s="24" customFormat="1" ht="15" customHeight="1" x14ac:dyDescent="0.25">
      <c r="A27" s="61" t="s">
        <v>535</v>
      </c>
      <c r="B27" s="6"/>
      <c r="C27" s="6"/>
      <c r="D27" s="6"/>
      <c r="E27" s="6"/>
      <c r="F27" s="6"/>
      <c r="G27" s="6"/>
      <c r="H27" s="6"/>
      <c r="I27" s="6"/>
      <c r="J27" s="42"/>
      <c r="K27" s="88"/>
      <c r="L27" s="87"/>
    </row>
    <row r="28" spans="1:14" ht="15" customHeight="1" x14ac:dyDescent="0.25">
      <c r="A28" s="269" t="s">
        <v>536</v>
      </c>
      <c r="B28" s="269"/>
      <c r="C28" s="269"/>
      <c r="D28" s="269"/>
      <c r="E28" s="206"/>
      <c r="F28" s="206"/>
      <c r="G28" s="206"/>
      <c r="H28" s="206"/>
      <c r="I28" s="206"/>
      <c r="J28" s="270"/>
      <c r="K28" s="88"/>
      <c r="L28" s="84"/>
    </row>
    <row r="29" spans="1:14" ht="23.25" customHeight="1" x14ac:dyDescent="0.25">
      <c r="A29" s="271" t="s">
        <v>537</v>
      </c>
      <c r="B29" s="271"/>
      <c r="C29" s="271"/>
      <c r="D29" s="271"/>
      <c r="E29" s="206"/>
      <c r="F29" s="206"/>
      <c r="G29" s="206"/>
      <c r="H29" s="206"/>
      <c r="I29" s="206"/>
      <c r="J29" s="270"/>
      <c r="K29" s="88"/>
      <c r="L29" s="84"/>
    </row>
    <row r="30" spans="1:14" s="24" customFormat="1" ht="25.5" customHeight="1" x14ac:dyDescent="0.25">
      <c r="A30" s="263" t="s">
        <v>538</v>
      </c>
      <c r="B30" s="263"/>
      <c r="C30" s="263"/>
      <c r="D30" s="263"/>
      <c r="E30" s="263"/>
      <c r="F30" s="263"/>
      <c r="G30" s="7" t="s">
        <v>531</v>
      </c>
      <c r="H30" s="7" t="s">
        <v>532</v>
      </c>
      <c r="I30" s="217" t="s">
        <v>533</v>
      </c>
      <c r="J30" s="218"/>
      <c r="K30" s="30" t="s">
        <v>530</v>
      </c>
      <c r="L30" s="87"/>
    </row>
    <row r="31" spans="1:14" ht="15" customHeight="1" x14ac:dyDescent="0.25">
      <c r="A31" s="247"/>
      <c r="B31" s="248"/>
      <c r="C31" s="248"/>
      <c r="D31" s="248"/>
      <c r="E31" s="248"/>
      <c r="F31" s="249"/>
      <c r="G31" s="72" t="s">
        <v>262</v>
      </c>
      <c r="H31" s="72" t="s">
        <v>262</v>
      </c>
      <c r="I31" s="261">
        <f>IFERROR(VLOOKUP(A31,'Products + withdrawal period'!$A$2:$C$1000,3,FALSE),0)</f>
        <v>0</v>
      </c>
      <c r="J31" s="262"/>
      <c r="K31" s="31" t="str">
        <f>IFERROR(slachtdatum-I31-1,"")</f>
        <v/>
      </c>
      <c r="L31" s="89"/>
    </row>
    <row r="32" spans="1:14" ht="15" customHeight="1" x14ac:dyDescent="0.25">
      <c r="A32" s="247"/>
      <c r="B32" s="248"/>
      <c r="C32" s="248"/>
      <c r="D32" s="248"/>
      <c r="E32" s="248"/>
      <c r="F32" s="249"/>
      <c r="G32" s="72" t="s">
        <v>262</v>
      </c>
      <c r="H32" s="72" t="s">
        <v>262</v>
      </c>
      <c r="I32" s="261">
        <f>IFERROR(VLOOKUP(A32,'Products + withdrawal period'!$A$2:$C$1000,3,FALSE),0)</f>
        <v>0</v>
      </c>
      <c r="J32" s="262"/>
      <c r="K32" s="31" t="str">
        <f>IFERROR(slachtdatum-I32-1,"")</f>
        <v/>
      </c>
      <c r="L32" s="89"/>
    </row>
    <row r="33" spans="1:19" ht="15" customHeight="1" x14ac:dyDescent="0.25">
      <c r="A33" s="247"/>
      <c r="B33" s="248"/>
      <c r="C33" s="248"/>
      <c r="D33" s="248"/>
      <c r="E33" s="248"/>
      <c r="F33" s="249"/>
      <c r="G33" s="72" t="s">
        <v>262</v>
      </c>
      <c r="H33" s="72" t="s">
        <v>262</v>
      </c>
      <c r="I33" s="261">
        <f>IFERROR(VLOOKUP(A33,'Products + withdrawal period'!$A$2:$C$1000,3,FALSE),0)</f>
        <v>0</v>
      </c>
      <c r="J33" s="262"/>
      <c r="K33" s="31" t="str">
        <f>IFERROR(slachtdatum-I33-1,"")</f>
        <v/>
      </c>
      <c r="L33" s="89"/>
    </row>
    <row r="34" spans="1:19" ht="15" customHeight="1" x14ac:dyDescent="0.25">
      <c r="A34" s="247"/>
      <c r="B34" s="248"/>
      <c r="C34" s="248"/>
      <c r="D34" s="248"/>
      <c r="E34" s="248"/>
      <c r="F34" s="249"/>
      <c r="G34" s="72" t="s">
        <v>262</v>
      </c>
      <c r="H34" s="72" t="s">
        <v>262</v>
      </c>
      <c r="I34" s="261">
        <f>IFERROR(VLOOKUP(A34,'Products + withdrawal period'!$A$2:$C$1000,3,FALSE),0)</f>
        <v>0</v>
      </c>
      <c r="J34" s="262"/>
      <c r="K34" s="31" t="str">
        <f>IFERROR(slachtdatum-I34-1,"")</f>
        <v/>
      </c>
      <c r="L34" s="89"/>
    </row>
    <row r="35" spans="1:19" ht="15" customHeight="1" x14ac:dyDescent="0.25">
      <c r="A35" s="243" t="s">
        <v>242</v>
      </c>
      <c r="B35" s="244"/>
      <c r="C35" s="244"/>
      <c r="D35" s="244"/>
      <c r="E35" s="244"/>
      <c r="F35" s="244"/>
      <c r="G35" s="73"/>
      <c r="H35" s="73"/>
      <c r="I35" s="254"/>
      <c r="J35" s="255"/>
      <c r="K35" s="31"/>
      <c r="L35" s="89"/>
    </row>
    <row r="36" spans="1:19" ht="15" customHeight="1" x14ac:dyDescent="0.25">
      <c r="A36" s="243" t="s">
        <v>242</v>
      </c>
      <c r="B36" s="244"/>
      <c r="C36" s="244"/>
      <c r="D36" s="244"/>
      <c r="E36" s="244"/>
      <c r="F36" s="244"/>
      <c r="G36" s="73"/>
      <c r="H36" s="73"/>
      <c r="I36" s="254"/>
      <c r="J36" s="255"/>
      <c r="K36" s="31"/>
      <c r="L36" s="89"/>
    </row>
    <row r="37" spans="1:19" ht="15" customHeight="1" x14ac:dyDescent="0.25">
      <c r="A37" s="243" t="s">
        <v>242</v>
      </c>
      <c r="B37" s="244"/>
      <c r="C37" s="244"/>
      <c r="D37" s="244"/>
      <c r="E37" s="244"/>
      <c r="F37" s="244"/>
      <c r="G37" s="73"/>
      <c r="H37" s="73"/>
      <c r="I37" s="254"/>
      <c r="J37" s="255"/>
      <c r="K37" s="31"/>
      <c r="L37" s="89"/>
    </row>
    <row r="38" spans="1:19" s="24" customFormat="1" ht="15" customHeight="1" x14ac:dyDescent="0.25">
      <c r="A38" s="256" t="s">
        <v>539</v>
      </c>
      <c r="B38" s="257"/>
      <c r="C38" s="257"/>
      <c r="D38" s="257"/>
      <c r="E38" s="257"/>
      <c r="F38" s="257"/>
      <c r="G38" s="257"/>
      <c r="H38" s="257"/>
      <c r="I38" s="257"/>
      <c r="J38" s="258"/>
      <c r="K38" s="88"/>
      <c r="L38" s="90"/>
    </row>
    <row r="39" spans="1:19" ht="12.75" customHeight="1" x14ac:dyDescent="0.25">
      <c r="A39" s="259" t="s">
        <v>540</v>
      </c>
      <c r="B39" s="260"/>
      <c r="C39" s="260"/>
      <c r="D39" s="260"/>
      <c r="E39" s="260"/>
      <c r="F39" s="260"/>
      <c r="G39" s="260"/>
      <c r="H39" s="235" t="s">
        <v>542</v>
      </c>
      <c r="I39" s="235"/>
      <c r="J39" s="223" t="s">
        <v>543</v>
      </c>
      <c r="K39" s="231" t="s">
        <v>530</v>
      </c>
      <c r="L39" s="89"/>
    </row>
    <row r="40" spans="1:19" ht="21" customHeight="1" x14ac:dyDescent="0.25">
      <c r="A40" s="251" t="s">
        <v>541</v>
      </c>
      <c r="B40" s="252"/>
      <c r="C40" s="252"/>
      <c r="D40" s="253"/>
      <c r="E40" s="7" t="s">
        <v>531</v>
      </c>
      <c r="F40" s="7" t="s">
        <v>532</v>
      </c>
      <c r="G40" s="121" t="s">
        <v>534</v>
      </c>
      <c r="H40" s="235"/>
      <c r="I40" s="235"/>
      <c r="J40" s="224"/>
      <c r="K40" s="250"/>
      <c r="L40" s="91"/>
      <c r="M40" s="2"/>
      <c r="N40" s="2"/>
      <c r="O40" s="2"/>
      <c r="P40" s="2"/>
      <c r="Q40" s="2"/>
      <c r="R40" s="4"/>
      <c r="S40" s="2"/>
    </row>
    <row r="41" spans="1:19" ht="15" customHeight="1" x14ac:dyDescent="0.25">
      <c r="A41" s="247"/>
      <c r="B41" s="248"/>
      <c r="C41" s="248"/>
      <c r="D41" s="249"/>
      <c r="E41" s="72" t="s">
        <v>262</v>
      </c>
      <c r="F41" s="72" t="s">
        <v>262</v>
      </c>
      <c r="G41" s="65">
        <f>IFERROR(VLOOKUP(A41,'Products + withdrawal period'!$D$2:$F$1000,3,FALSE),0)</f>
        <v>0</v>
      </c>
      <c r="H41" s="206"/>
      <c r="I41" s="206"/>
      <c r="J41" s="68" t="str">
        <f>IFERROR(IF(OR(E41="",A41=65,A41=66),"",CONCATENATE(E41-$B$25+1," dag(en)")),"")</f>
        <v/>
      </c>
      <c r="K41" s="31" t="str">
        <f>IFERROR(slachtdatum-G41-1,"")</f>
        <v/>
      </c>
      <c r="L41" s="89"/>
      <c r="M41" s="2"/>
      <c r="N41" s="2"/>
      <c r="O41" s="2"/>
      <c r="P41" s="2"/>
      <c r="Q41" s="2"/>
      <c r="R41" s="4"/>
      <c r="S41" s="2"/>
    </row>
    <row r="42" spans="1:19" ht="15" customHeight="1" x14ac:dyDescent="0.25">
      <c r="A42" s="247"/>
      <c r="B42" s="248"/>
      <c r="C42" s="248"/>
      <c r="D42" s="249"/>
      <c r="E42" s="72" t="s">
        <v>262</v>
      </c>
      <c r="F42" s="72" t="s">
        <v>262</v>
      </c>
      <c r="G42" s="65">
        <f>IFERROR(VLOOKUP(A42,'Products + withdrawal period'!$D$2:$F$1000,3,FALSE),0)</f>
        <v>0</v>
      </c>
      <c r="H42" s="206"/>
      <c r="I42" s="206"/>
      <c r="J42" s="68" t="str">
        <f t="shared" ref="J42:J45" si="0">IFERROR(IF(OR(E42="",A42=65,A42=66),"",CONCATENATE(E42-$B$25+1," dag(en)")),"")</f>
        <v/>
      </c>
      <c r="K42" s="31" t="str">
        <f>IFERROR(slachtdatum-G42-1,"")</f>
        <v/>
      </c>
      <c r="L42" s="89"/>
      <c r="M42" s="2"/>
      <c r="N42" s="2"/>
      <c r="O42" s="2"/>
      <c r="P42" s="2"/>
      <c r="Q42" s="2"/>
      <c r="R42" s="4"/>
      <c r="S42" s="2"/>
    </row>
    <row r="43" spans="1:19" ht="15" customHeight="1" x14ac:dyDescent="0.25">
      <c r="A43" s="247"/>
      <c r="B43" s="248"/>
      <c r="C43" s="248"/>
      <c r="D43" s="249"/>
      <c r="E43" s="72" t="s">
        <v>262</v>
      </c>
      <c r="F43" s="72" t="s">
        <v>262</v>
      </c>
      <c r="G43" s="65">
        <f>IFERROR(VLOOKUP(A43,'Products + withdrawal period'!$D$2:$F$1000,3,FALSE),0)</f>
        <v>0</v>
      </c>
      <c r="H43" s="206"/>
      <c r="I43" s="206"/>
      <c r="J43" s="68" t="str">
        <f t="shared" si="0"/>
        <v/>
      </c>
      <c r="K43" s="31" t="str">
        <f>IFERROR(slachtdatum-G43-1,"")</f>
        <v/>
      </c>
      <c r="L43" s="89"/>
      <c r="M43" s="2"/>
      <c r="N43" s="2"/>
      <c r="O43" s="2"/>
      <c r="P43" s="2"/>
      <c r="Q43" s="2"/>
      <c r="R43" s="2"/>
      <c r="S43" s="2"/>
    </row>
    <row r="44" spans="1:19" ht="15" customHeight="1" x14ac:dyDescent="0.25">
      <c r="A44" s="247"/>
      <c r="B44" s="248"/>
      <c r="C44" s="248"/>
      <c r="D44" s="249"/>
      <c r="E44" s="72" t="s">
        <v>262</v>
      </c>
      <c r="F44" s="72" t="s">
        <v>262</v>
      </c>
      <c r="G44" s="65">
        <f>IFERROR(VLOOKUP(A44,'Products + withdrawal period'!$D$2:$F$1000,3,FALSE),0)</f>
        <v>0</v>
      </c>
      <c r="H44" s="206"/>
      <c r="I44" s="206"/>
      <c r="J44" s="68" t="str">
        <f t="shared" si="0"/>
        <v/>
      </c>
      <c r="K44" s="31" t="str">
        <f>IFERROR(slachtdatum-G44-1,"")</f>
        <v/>
      </c>
      <c r="L44" s="89"/>
      <c r="M44" s="2"/>
      <c r="N44" s="2"/>
      <c r="O44" s="2"/>
      <c r="P44" s="2"/>
      <c r="Q44" s="2"/>
      <c r="R44" s="4"/>
      <c r="S44" s="2"/>
    </row>
    <row r="45" spans="1:19" ht="15" customHeight="1" x14ac:dyDescent="0.25">
      <c r="A45" s="247"/>
      <c r="B45" s="248"/>
      <c r="C45" s="248"/>
      <c r="D45" s="249"/>
      <c r="E45" s="72" t="s">
        <v>262</v>
      </c>
      <c r="F45" s="72" t="s">
        <v>262</v>
      </c>
      <c r="G45" s="65">
        <f>IFERROR(VLOOKUP(A45,'Products + withdrawal period'!$D$2:$F$1000,3,FALSE),0)</f>
        <v>0</v>
      </c>
      <c r="H45" s="206"/>
      <c r="I45" s="206"/>
      <c r="J45" s="68" t="str">
        <f t="shared" si="0"/>
        <v/>
      </c>
      <c r="K45" s="31" t="str">
        <f>IFERROR(slachtdatum-G45-1,"")</f>
        <v/>
      </c>
      <c r="L45" s="89"/>
      <c r="M45" s="2"/>
      <c r="N45" s="2"/>
      <c r="O45" s="2"/>
      <c r="P45" s="2"/>
      <c r="Q45" s="2"/>
      <c r="R45" s="4"/>
      <c r="S45" s="2"/>
    </row>
    <row r="46" spans="1:19" ht="15" customHeight="1" x14ac:dyDescent="0.25">
      <c r="A46" s="243"/>
      <c r="B46" s="244"/>
      <c r="C46" s="244"/>
      <c r="D46" s="245"/>
      <c r="E46" s="73"/>
      <c r="F46" s="73"/>
      <c r="G46" s="74"/>
      <c r="H46" s="206"/>
      <c r="I46" s="206"/>
      <c r="J46" s="81"/>
      <c r="K46" s="31"/>
      <c r="L46" s="89"/>
      <c r="M46" s="2"/>
      <c r="N46" s="2"/>
      <c r="O46" s="2"/>
      <c r="P46" s="2"/>
      <c r="Q46" s="2"/>
      <c r="R46" s="4"/>
      <c r="S46" s="2"/>
    </row>
    <row r="47" spans="1:19" ht="15" customHeight="1" x14ac:dyDescent="0.25">
      <c r="A47" s="243"/>
      <c r="B47" s="244"/>
      <c r="C47" s="244"/>
      <c r="D47" s="245"/>
      <c r="E47" s="73"/>
      <c r="F47" s="73"/>
      <c r="G47" s="74"/>
      <c r="H47" s="246"/>
      <c r="I47" s="245"/>
      <c r="J47" s="81"/>
      <c r="K47" s="31"/>
      <c r="L47" s="89"/>
      <c r="M47" s="2"/>
      <c r="N47" s="2"/>
      <c r="O47" s="2"/>
      <c r="P47" s="2"/>
      <c r="Q47" s="2"/>
      <c r="R47" s="4"/>
      <c r="S47" s="2"/>
    </row>
    <row r="48" spans="1:19" ht="15" customHeight="1" x14ac:dyDescent="0.25">
      <c r="A48" s="243"/>
      <c r="B48" s="244"/>
      <c r="C48" s="244"/>
      <c r="D48" s="245"/>
      <c r="E48" s="73"/>
      <c r="F48" s="73"/>
      <c r="G48" s="74"/>
      <c r="H48" s="246"/>
      <c r="I48" s="245"/>
      <c r="J48" s="81"/>
      <c r="K48" s="31"/>
      <c r="L48" s="89"/>
      <c r="M48" s="2"/>
      <c r="N48" s="2"/>
      <c r="O48" s="2"/>
      <c r="P48" s="2"/>
      <c r="Q48" s="2"/>
      <c r="R48" s="4"/>
      <c r="S48" s="2"/>
    </row>
    <row r="49" spans="1:19" ht="18.75" customHeight="1" x14ac:dyDescent="0.25">
      <c r="A49" s="214" t="s">
        <v>544</v>
      </c>
      <c r="B49" s="215"/>
      <c r="C49" s="215"/>
      <c r="D49" s="215"/>
      <c r="E49" s="215"/>
      <c r="F49" s="215"/>
      <c r="G49" s="215"/>
      <c r="H49" s="215"/>
      <c r="I49" s="215"/>
      <c r="J49" s="225"/>
      <c r="K49" s="82"/>
      <c r="L49" s="89"/>
      <c r="M49" s="2"/>
      <c r="N49" s="2"/>
      <c r="O49" s="2"/>
      <c r="P49" s="2"/>
      <c r="Q49" s="2"/>
      <c r="R49" s="4"/>
      <c r="S49" s="2"/>
    </row>
    <row r="50" spans="1:19" ht="18" customHeight="1" x14ac:dyDescent="0.25">
      <c r="A50" s="214" t="s">
        <v>545</v>
      </c>
      <c r="B50" s="215"/>
      <c r="C50" s="215"/>
      <c r="D50" s="215"/>
      <c r="E50" s="226"/>
      <c r="F50" s="226"/>
      <c r="G50" s="226"/>
      <c r="H50" s="226"/>
      <c r="I50" s="226"/>
      <c r="J50" s="227"/>
      <c r="K50" s="82"/>
      <c r="L50" s="89"/>
      <c r="M50" s="2"/>
      <c r="N50" s="2"/>
      <c r="O50" s="2"/>
      <c r="P50" s="2"/>
      <c r="Q50" s="2"/>
      <c r="R50" s="4"/>
      <c r="S50" s="2"/>
    </row>
    <row r="51" spans="1:19" ht="15" customHeight="1" x14ac:dyDescent="0.25">
      <c r="A51" s="228" t="s">
        <v>546</v>
      </c>
      <c r="B51" s="229"/>
      <c r="C51" s="229"/>
      <c r="D51" s="229"/>
      <c r="E51" s="229"/>
      <c r="F51" s="229"/>
      <c r="G51" s="229"/>
      <c r="H51" s="229"/>
      <c r="I51" s="229"/>
      <c r="J51" s="230"/>
      <c r="K51" s="231" t="s">
        <v>530</v>
      </c>
      <c r="L51" s="26"/>
      <c r="M51" s="2"/>
      <c r="N51" s="2"/>
      <c r="O51" s="2"/>
      <c r="P51" s="4"/>
      <c r="Q51" s="2"/>
    </row>
    <row r="52" spans="1:19" ht="15" customHeight="1" x14ac:dyDescent="0.25">
      <c r="A52" s="217" t="s">
        <v>541</v>
      </c>
      <c r="B52" s="217"/>
      <c r="C52" s="217"/>
      <c r="D52" s="217"/>
      <c r="E52" s="234" t="s">
        <v>547</v>
      </c>
      <c r="F52" s="236" t="s">
        <v>548</v>
      </c>
      <c r="G52" s="237" t="s">
        <v>534</v>
      </c>
      <c r="H52" s="239" t="s">
        <v>505</v>
      </c>
      <c r="I52" s="240"/>
      <c r="J52" s="223" t="s">
        <v>543</v>
      </c>
      <c r="K52" s="232"/>
      <c r="L52" s="26"/>
      <c r="M52" s="2"/>
      <c r="N52" s="2"/>
      <c r="O52" s="2"/>
      <c r="P52" s="4"/>
      <c r="Q52" s="2"/>
    </row>
    <row r="53" spans="1:19" ht="22" customHeight="1" x14ac:dyDescent="0.25">
      <c r="A53" s="217"/>
      <c r="B53" s="217"/>
      <c r="C53" s="217"/>
      <c r="D53" s="217"/>
      <c r="E53" s="235"/>
      <c r="F53" s="234"/>
      <c r="G53" s="238"/>
      <c r="H53" s="241"/>
      <c r="I53" s="242"/>
      <c r="J53" s="224"/>
      <c r="K53" s="233"/>
      <c r="L53" s="26"/>
      <c r="M53" s="2"/>
      <c r="N53" s="2"/>
      <c r="O53" s="2"/>
      <c r="P53" s="4"/>
      <c r="Q53" s="2"/>
    </row>
    <row r="54" spans="1:19" ht="15" customHeight="1" x14ac:dyDescent="0.25">
      <c r="A54" s="219"/>
      <c r="B54" s="220"/>
      <c r="C54" s="220"/>
      <c r="D54" s="221"/>
      <c r="E54" s="145" t="s">
        <v>262</v>
      </c>
      <c r="F54" s="139"/>
      <c r="G54" s="65">
        <f>IFERROR(VLOOKUP(A54,'Products + withdrawal period'!$G$2:$I$1000,3,FALSE),0)</f>
        <v>0</v>
      </c>
      <c r="H54" s="222" t="str">
        <f>IFERROR(VLOOKUP(A54,'Products + withdrawal period'!$G$2:$J$1000,4,FALSE),"")</f>
        <v/>
      </c>
      <c r="I54" s="222"/>
      <c r="J54" s="68" t="str">
        <f>IFERROR(IF(OR(E54="",A54=65,A54=66),"",CONCATENATE(E54-$B$25+1," dag(en)")),"")</f>
        <v/>
      </c>
      <c r="K54" s="31" t="str">
        <f>IFERROR(slachtdatum-G54-1,"")</f>
        <v/>
      </c>
      <c r="L54" s="26"/>
      <c r="M54" s="5"/>
      <c r="N54" s="2"/>
      <c r="O54" s="2"/>
      <c r="P54" s="4"/>
      <c r="Q54" s="2"/>
    </row>
    <row r="55" spans="1:19" ht="15" customHeight="1" x14ac:dyDescent="0.25">
      <c r="A55" s="219"/>
      <c r="B55" s="220"/>
      <c r="C55" s="220"/>
      <c r="D55" s="221"/>
      <c r="E55" s="72" t="s">
        <v>262</v>
      </c>
      <c r="F55" s="139"/>
      <c r="G55" s="65">
        <f>IFERROR(VLOOKUP(A55,'Products + withdrawal period'!$G$2:$I$1000,3,FALSE),0)</f>
        <v>0</v>
      </c>
      <c r="H55" s="222" t="str">
        <f>IFERROR(VLOOKUP(A55,'Products + withdrawal period'!$G$2:$J$1000,4,FALSE),"")</f>
        <v/>
      </c>
      <c r="I55" s="222"/>
      <c r="J55" s="68" t="str">
        <f t="shared" ref="J55:J58" si="1">IFERROR(IF(OR(E55="",A55=65,A55=66),"",CONCATENATE(E55-$B$25+1," dag(en)")),"")</f>
        <v/>
      </c>
      <c r="K55" s="31" t="str">
        <f>IFERROR(slachtdatum-G55-1,"")</f>
        <v/>
      </c>
      <c r="L55" s="26"/>
      <c r="M55" s="2"/>
      <c r="N55" s="2"/>
      <c r="O55" s="2"/>
      <c r="P55" s="4"/>
      <c r="Q55" s="2"/>
    </row>
    <row r="56" spans="1:19" ht="15" customHeight="1" x14ac:dyDescent="0.25">
      <c r="A56" s="219"/>
      <c r="B56" s="220"/>
      <c r="C56" s="220"/>
      <c r="D56" s="221"/>
      <c r="E56" s="72" t="s">
        <v>262</v>
      </c>
      <c r="F56" s="139"/>
      <c r="G56" s="65">
        <f>IFERROR(VLOOKUP(A56,'Products + withdrawal period'!$G$2:$I$1000,3,FALSE),0)</f>
        <v>0</v>
      </c>
      <c r="H56" s="222" t="str">
        <f>IFERROR(VLOOKUP(A56,'Products + withdrawal period'!$G$2:$J$1000,4,FALSE),"")</f>
        <v/>
      </c>
      <c r="I56" s="222"/>
      <c r="J56" s="68" t="str">
        <f t="shared" si="1"/>
        <v/>
      </c>
      <c r="K56" s="31" t="str">
        <f>IFERROR(slachtdatum-G56-1,"")</f>
        <v/>
      </c>
      <c r="L56" s="26"/>
      <c r="M56" s="2"/>
      <c r="N56" s="2"/>
      <c r="O56" s="2"/>
      <c r="P56" s="4"/>
      <c r="Q56" s="2"/>
    </row>
    <row r="57" spans="1:19" ht="15" customHeight="1" x14ac:dyDescent="0.25">
      <c r="A57" s="219"/>
      <c r="B57" s="220"/>
      <c r="C57" s="220"/>
      <c r="D57" s="221"/>
      <c r="E57" s="72" t="s">
        <v>262</v>
      </c>
      <c r="F57" s="139"/>
      <c r="G57" s="65">
        <f>IFERROR(VLOOKUP(A57,'Products + withdrawal period'!$G$2:$I$1000,3,FALSE),0)</f>
        <v>0</v>
      </c>
      <c r="H57" s="222" t="str">
        <f>IFERROR(VLOOKUP(A57,'Products + withdrawal period'!$G$2:$J$1000,4,FALSE),"")</f>
        <v/>
      </c>
      <c r="I57" s="222"/>
      <c r="J57" s="68" t="str">
        <f t="shared" si="1"/>
        <v/>
      </c>
      <c r="K57" s="31" t="str">
        <f>IFERROR(slachtdatum-G57-1,"")</f>
        <v/>
      </c>
      <c r="L57" s="26"/>
      <c r="M57" s="2"/>
      <c r="N57" s="2"/>
      <c r="O57" s="2"/>
      <c r="P57" s="4"/>
      <c r="Q57" s="2"/>
    </row>
    <row r="58" spans="1:19" ht="15" customHeight="1" x14ac:dyDescent="0.25">
      <c r="A58" s="219"/>
      <c r="B58" s="220"/>
      <c r="C58" s="220"/>
      <c r="D58" s="221"/>
      <c r="E58" s="72" t="s">
        <v>262</v>
      </c>
      <c r="F58" s="139"/>
      <c r="G58" s="65">
        <f>IFERROR(VLOOKUP(A58,'Products + withdrawal period'!$G$2:$I$1000,3,FALSE),0)</f>
        <v>0</v>
      </c>
      <c r="H58" s="222" t="str">
        <f>IFERROR(VLOOKUP(A58,'Products + withdrawal period'!$G$2:$J$1000,4,FALSE),"")</f>
        <v/>
      </c>
      <c r="I58" s="222"/>
      <c r="J58" s="68" t="str">
        <f t="shared" si="1"/>
        <v/>
      </c>
      <c r="K58" s="31" t="str">
        <f>IFERROR(slachtdatum-G58-1,"")</f>
        <v/>
      </c>
      <c r="L58" s="26"/>
      <c r="M58" s="2"/>
      <c r="N58" s="2"/>
      <c r="O58" s="2"/>
      <c r="P58" s="4"/>
      <c r="Q58" s="2"/>
    </row>
    <row r="59" spans="1:19" ht="15" customHeight="1" x14ac:dyDescent="0.25">
      <c r="A59" s="207"/>
      <c r="B59" s="208"/>
      <c r="C59" s="208"/>
      <c r="D59" s="209"/>
      <c r="E59" s="122"/>
      <c r="F59" s="122"/>
      <c r="G59" s="122"/>
      <c r="H59" s="210"/>
      <c r="I59" s="209"/>
      <c r="J59" s="123"/>
      <c r="K59" s="31"/>
      <c r="L59" s="26"/>
      <c r="M59" s="2"/>
      <c r="N59" s="2"/>
      <c r="O59" s="2"/>
      <c r="P59" s="4"/>
      <c r="Q59" s="2"/>
    </row>
    <row r="60" spans="1:19" ht="15" customHeight="1" x14ac:dyDescent="0.25">
      <c r="A60" s="207"/>
      <c r="B60" s="208"/>
      <c r="C60" s="208"/>
      <c r="D60" s="209"/>
      <c r="E60" s="122"/>
      <c r="F60" s="122"/>
      <c r="G60" s="122"/>
      <c r="H60" s="210"/>
      <c r="I60" s="209"/>
      <c r="J60" s="123"/>
      <c r="K60" s="31"/>
      <c r="L60" s="26"/>
      <c r="M60" s="2"/>
      <c r="N60" s="2"/>
      <c r="O60" s="2"/>
      <c r="P60" s="4"/>
      <c r="Q60" s="2"/>
    </row>
    <row r="61" spans="1:19" ht="15" customHeight="1" x14ac:dyDescent="0.25">
      <c r="A61" s="207"/>
      <c r="B61" s="208"/>
      <c r="C61" s="208"/>
      <c r="D61" s="209"/>
      <c r="E61" s="122"/>
      <c r="F61" s="122"/>
      <c r="G61" s="122"/>
      <c r="H61" s="210"/>
      <c r="I61" s="209"/>
      <c r="J61" s="123"/>
      <c r="K61" s="31"/>
      <c r="L61" s="26"/>
      <c r="M61" s="2"/>
      <c r="N61" s="2"/>
      <c r="O61" s="2"/>
      <c r="P61" s="4"/>
      <c r="Q61" s="2"/>
    </row>
    <row r="62" spans="1:19" ht="15" customHeight="1" x14ac:dyDescent="0.25">
      <c r="A62" s="211" t="s">
        <v>549</v>
      </c>
      <c r="B62" s="212"/>
      <c r="C62" s="212"/>
      <c r="D62" s="212"/>
      <c r="E62" s="212"/>
      <c r="F62" s="212"/>
      <c r="G62" s="212"/>
      <c r="H62" s="212"/>
      <c r="I62" s="212"/>
      <c r="J62" s="213"/>
      <c r="K62" s="20"/>
      <c r="L62" s="26"/>
      <c r="M62" s="2"/>
      <c r="N62" s="2"/>
      <c r="O62" s="2"/>
      <c r="P62" s="4"/>
      <c r="Q62" s="2"/>
    </row>
    <row r="63" spans="1:19" ht="15" customHeight="1" x14ac:dyDescent="0.25">
      <c r="A63" s="214" t="s">
        <v>550</v>
      </c>
      <c r="B63" s="215"/>
      <c r="C63" s="215"/>
      <c r="D63" s="215"/>
      <c r="E63" s="216"/>
      <c r="F63" s="217" t="s">
        <v>551</v>
      </c>
      <c r="G63" s="217"/>
      <c r="H63" s="217"/>
      <c r="I63" s="217"/>
      <c r="J63" s="218"/>
      <c r="K63" s="88"/>
      <c r="L63" s="45"/>
      <c r="M63" s="1"/>
      <c r="N63" s="2"/>
      <c r="O63" s="2"/>
      <c r="P63" s="4"/>
      <c r="Q63" s="2"/>
    </row>
    <row r="64" spans="1:19" ht="15" customHeight="1" x14ac:dyDescent="0.25">
      <c r="A64" s="96" t="s">
        <v>552</v>
      </c>
      <c r="B64" s="76"/>
      <c r="C64" s="97"/>
      <c r="D64" s="97"/>
      <c r="E64" s="69"/>
      <c r="F64" s="150"/>
      <c r="G64" s="194"/>
      <c r="H64" s="194"/>
      <c r="I64" s="194"/>
      <c r="J64" s="195"/>
      <c r="K64" s="88"/>
      <c r="L64" s="84"/>
      <c r="N64" s="2"/>
      <c r="O64" s="2"/>
      <c r="P64" s="4"/>
      <c r="Q64" s="2"/>
    </row>
    <row r="65" spans="1:17" ht="15" customHeight="1" x14ac:dyDescent="0.25">
      <c r="A65" s="201" t="s">
        <v>553</v>
      </c>
      <c r="B65" s="202"/>
      <c r="C65" s="203"/>
      <c r="D65" s="204"/>
      <c r="E65" s="205"/>
      <c r="F65" s="196"/>
      <c r="G65" s="197"/>
      <c r="H65" s="197"/>
      <c r="I65" s="197"/>
      <c r="J65" s="198"/>
      <c r="K65" s="88"/>
      <c r="L65" s="84"/>
      <c r="N65" s="2"/>
      <c r="O65" s="2"/>
      <c r="P65" s="2"/>
      <c r="Q65" s="2"/>
    </row>
    <row r="66" spans="1:17" ht="26.25" customHeight="1" x14ac:dyDescent="0.25">
      <c r="A66" s="67" t="s">
        <v>554</v>
      </c>
      <c r="B66" s="206"/>
      <c r="C66" s="206"/>
      <c r="D66" s="206"/>
      <c r="E66" s="206"/>
      <c r="F66" s="159"/>
      <c r="G66" s="199"/>
      <c r="H66" s="199"/>
      <c r="I66" s="199"/>
      <c r="J66" s="200"/>
      <c r="K66" s="88"/>
      <c r="L66" s="84"/>
      <c r="N66" s="2"/>
      <c r="O66" s="2"/>
      <c r="P66" s="2"/>
      <c r="Q66" s="2"/>
    </row>
    <row r="67" spans="1:17" ht="15" customHeight="1" x14ac:dyDescent="0.25">
      <c r="A67" s="146" t="s">
        <v>555</v>
      </c>
      <c r="B67" s="77"/>
      <c r="C67" s="64"/>
      <c r="D67" s="64"/>
      <c r="E67" s="78"/>
      <c r="F67" s="150"/>
      <c r="G67" s="194"/>
      <c r="H67" s="194"/>
      <c r="I67" s="194"/>
      <c r="J67" s="195"/>
      <c r="K67" s="88"/>
      <c r="L67" s="84"/>
      <c r="N67" s="2"/>
      <c r="O67" s="2"/>
      <c r="P67" s="4"/>
      <c r="Q67" s="2"/>
    </row>
    <row r="68" spans="1:17" ht="15" customHeight="1" x14ac:dyDescent="0.25">
      <c r="A68" s="201" t="s">
        <v>553</v>
      </c>
      <c r="B68" s="202"/>
      <c r="C68" s="203"/>
      <c r="D68" s="204"/>
      <c r="E68" s="205"/>
      <c r="F68" s="196"/>
      <c r="G68" s="197"/>
      <c r="H68" s="197"/>
      <c r="I68" s="197"/>
      <c r="J68" s="198"/>
      <c r="K68" s="88"/>
      <c r="L68" s="84"/>
      <c r="N68" s="2"/>
      <c r="O68" s="2"/>
      <c r="P68" s="4"/>
      <c r="Q68" s="2"/>
    </row>
    <row r="69" spans="1:17" ht="24.75" customHeight="1" x14ac:dyDescent="0.25">
      <c r="A69" s="183" t="s">
        <v>556</v>
      </c>
      <c r="B69" s="183"/>
      <c r="C69" s="183"/>
      <c r="D69" s="183"/>
      <c r="E69" s="183"/>
      <c r="F69" s="183"/>
      <c r="G69" s="183"/>
      <c r="H69" s="184"/>
      <c r="I69" s="184"/>
      <c r="J69" s="184"/>
      <c r="K69" s="88"/>
      <c r="L69" s="84"/>
      <c r="N69" s="2"/>
      <c r="O69" s="2"/>
      <c r="P69" s="4"/>
    </row>
    <row r="70" spans="1:17" s="24" customFormat="1" ht="26.25" customHeight="1" x14ac:dyDescent="0.25">
      <c r="A70" s="185" t="s">
        <v>557</v>
      </c>
      <c r="B70" s="186"/>
      <c r="C70" s="186"/>
      <c r="D70" s="186"/>
      <c r="E70" s="186"/>
      <c r="F70" s="186"/>
      <c r="G70" s="186"/>
      <c r="H70" s="186"/>
      <c r="I70" s="186"/>
      <c r="J70" s="187"/>
      <c r="K70" s="8"/>
      <c r="L70" s="87"/>
      <c r="N70" s="18"/>
      <c r="O70" s="18"/>
      <c r="P70" s="19"/>
    </row>
    <row r="71" spans="1:17" ht="50.4" customHeight="1" x14ac:dyDescent="0.25">
      <c r="A71" s="188"/>
      <c r="B71" s="189"/>
      <c r="C71" s="189"/>
      <c r="D71" s="189"/>
      <c r="E71" s="189"/>
      <c r="F71" s="189"/>
      <c r="G71" s="189"/>
      <c r="H71" s="189"/>
      <c r="I71" s="189"/>
      <c r="J71" s="190"/>
      <c r="K71" s="88"/>
      <c r="L71" s="84"/>
      <c r="N71" s="2"/>
      <c r="O71" s="2"/>
      <c r="P71" s="4"/>
    </row>
    <row r="72" spans="1:17" s="24" customFormat="1" ht="15" customHeight="1" x14ac:dyDescent="0.25">
      <c r="A72" s="191" t="s">
        <v>342</v>
      </c>
      <c r="B72" s="192"/>
      <c r="C72" s="192"/>
      <c r="D72" s="192"/>
      <c r="E72" s="192"/>
      <c r="F72" s="192"/>
      <c r="G72" s="192"/>
      <c r="H72" s="192"/>
      <c r="I72" s="192"/>
      <c r="J72" s="193"/>
      <c r="K72" s="88"/>
      <c r="L72" s="87"/>
      <c r="N72" s="18"/>
      <c r="O72" s="18"/>
      <c r="P72" s="19"/>
      <c r="Q72" s="18"/>
    </row>
    <row r="73" spans="1:17" s="24" customFormat="1" ht="15" customHeight="1" x14ac:dyDescent="0.25">
      <c r="A73" s="34" t="s">
        <v>577</v>
      </c>
      <c r="B73" s="98"/>
      <c r="C73" s="98"/>
      <c r="D73" s="98"/>
      <c r="E73" s="98"/>
      <c r="F73" s="98"/>
      <c r="G73" s="98"/>
      <c r="H73" s="98"/>
      <c r="I73" s="98"/>
      <c r="J73" s="35"/>
      <c r="K73" s="88"/>
      <c r="L73" s="87"/>
      <c r="N73" s="18"/>
      <c r="O73" s="18"/>
      <c r="P73" s="19"/>
      <c r="Q73" s="18"/>
    </row>
    <row r="74" spans="1:17" ht="15" customHeight="1" x14ac:dyDescent="0.25">
      <c r="A74" s="38"/>
      <c r="B74" s="12"/>
      <c r="C74" s="12"/>
      <c r="D74" s="12"/>
      <c r="E74" s="12"/>
      <c r="F74" s="12"/>
      <c r="G74" s="12"/>
      <c r="H74" s="12"/>
      <c r="I74" s="12"/>
      <c r="J74" s="42"/>
      <c r="K74" s="88"/>
      <c r="L74" s="84"/>
      <c r="N74" s="2"/>
      <c r="O74" s="2"/>
      <c r="P74" s="4"/>
      <c r="Q74" s="2"/>
    </row>
    <row r="75" spans="1:17" s="3" customFormat="1" ht="4.5" customHeight="1" x14ac:dyDescent="0.25">
      <c r="A75" s="38"/>
      <c r="B75" s="12"/>
      <c r="C75" s="12"/>
      <c r="D75" s="12"/>
      <c r="E75" s="12"/>
      <c r="F75" s="12"/>
      <c r="G75" s="12"/>
      <c r="H75" s="12"/>
      <c r="I75" s="12"/>
      <c r="J75" s="42"/>
      <c r="K75" s="88"/>
      <c r="L75" s="27"/>
      <c r="N75" s="9"/>
      <c r="O75" s="2"/>
      <c r="P75" s="4"/>
      <c r="Q75" s="2"/>
    </row>
    <row r="76" spans="1:17" s="21" customFormat="1" ht="15" customHeight="1" x14ac:dyDescent="0.25">
      <c r="A76" s="36" t="s">
        <v>576</v>
      </c>
      <c r="B76" s="22"/>
      <c r="C76" s="22"/>
      <c r="D76" s="22"/>
      <c r="E76" s="22"/>
      <c r="F76" s="22"/>
      <c r="G76" s="22"/>
      <c r="H76" s="22"/>
      <c r="I76" s="22"/>
      <c r="J76" s="37"/>
      <c r="K76" s="88"/>
      <c r="L76" s="14"/>
      <c r="N76" s="18"/>
      <c r="O76" s="18"/>
      <c r="P76" s="19"/>
      <c r="Q76" s="18"/>
    </row>
    <row r="77" spans="1:17" s="3" customFormat="1" ht="15" customHeight="1" x14ac:dyDescent="0.25">
      <c r="A77" s="38"/>
      <c r="B77" s="12"/>
      <c r="C77" s="12"/>
      <c r="D77" s="12"/>
      <c r="E77" s="12"/>
      <c r="F77" s="12"/>
      <c r="G77" s="12"/>
      <c r="H77" s="12"/>
      <c r="I77" s="12"/>
      <c r="J77" s="42"/>
      <c r="K77" s="88"/>
      <c r="L77" s="27"/>
      <c r="N77" s="2"/>
      <c r="O77" s="2"/>
      <c r="P77" s="4"/>
      <c r="Q77" s="2"/>
    </row>
    <row r="78" spans="1:17" s="3" customFormat="1" ht="5.25" customHeight="1" x14ac:dyDescent="0.25">
      <c r="A78" s="38"/>
      <c r="B78" s="12"/>
      <c r="C78" s="12"/>
      <c r="D78" s="12"/>
      <c r="E78" s="12"/>
      <c r="F78" s="12"/>
      <c r="G78" s="12"/>
      <c r="H78" s="12"/>
      <c r="I78" s="12"/>
      <c r="J78" s="42"/>
      <c r="K78" s="88"/>
      <c r="L78" s="27"/>
      <c r="N78" s="2"/>
      <c r="O78" s="2"/>
      <c r="P78" s="4"/>
      <c r="Q78" s="2"/>
    </row>
    <row r="79" spans="1:17" s="21" customFormat="1" ht="15" customHeight="1" x14ac:dyDescent="0.25">
      <c r="A79" s="146" t="s">
        <v>575</v>
      </c>
      <c r="B79" s="22"/>
      <c r="C79" s="22"/>
      <c r="D79" s="22"/>
      <c r="E79" s="22"/>
      <c r="F79" s="22"/>
      <c r="G79" s="22"/>
      <c r="H79" s="22"/>
      <c r="I79" s="22"/>
      <c r="J79" s="37"/>
      <c r="K79" s="88"/>
      <c r="L79" s="14"/>
      <c r="N79" s="18"/>
      <c r="O79" s="18"/>
      <c r="P79" s="19"/>
      <c r="Q79" s="18"/>
    </row>
    <row r="80" spans="1:17" s="3" customFormat="1" ht="15" customHeight="1" x14ac:dyDescent="0.25">
      <c r="A80" s="38"/>
      <c r="B80" s="12"/>
      <c r="C80" s="12"/>
      <c r="D80" s="12"/>
      <c r="E80" s="12"/>
      <c r="F80" s="12"/>
      <c r="G80" s="12"/>
      <c r="H80" s="12"/>
      <c r="I80" s="12"/>
      <c r="J80" s="42"/>
      <c r="K80" s="88"/>
      <c r="L80" s="27"/>
      <c r="N80" s="2"/>
      <c r="O80" s="2"/>
      <c r="P80" s="4"/>
      <c r="Q80" s="2"/>
    </row>
    <row r="81" spans="1:17" s="3" customFormat="1" ht="15" customHeight="1" x14ac:dyDescent="0.25">
      <c r="A81" s="38"/>
      <c r="B81" s="12"/>
      <c r="C81" s="12"/>
      <c r="D81" s="12"/>
      <c r="E81" s="12"/>
      <c r="F81" s="12"/>
      <c r="G81" s="12"/>
      <c r="H81" s="12"/>
      <c r="I81" s="12"/>
      <c r="J81" s="42"/>
      <c r="K81" s="88"/>
      <c r="L81" s="27"/>
      <c r="N81" s="2"/>
      <c r="O81" s="2"/>
      <c r="P81" s="4"/>
      <c r="Q81" s="2"/>
    </row>
    <row r="82" spans="1:17" s="24" customFormat="1" ht="15" customHeight="1" x14ac:dyDescent="0.25">
      <c r="A82" s="179" t="s">
        <v>565</v>
      </c>
      <c r="B82" s="180"/>
      <c r="C82" s="180"/>
      <c r="D82" s="180"/>
      <c r="E82" s="180"/>
      <c r="F82" s="180"/>
      <c r="G82" s="180"/>
      <c r="H82" s="180"/>
      <c r="I82" s="180"/>
      <c r="J82" s="181"/>
      <c r="K82" s="88"/>
      <c r="L82" s="87"/>
      <c r="N82" s="18"/>
      <c r="O82" s="18"/>
      <c r="P82" s="19"/>
      <c r="Q82" s="18"/>
    </row>
    <row r="83" spans="1:17" ht="15" customHeight="1" x14ac:dyDescent="0.25">
      <c r="A83" s="182" t="s">
        <v>572</v>
      </c>
      <c r="B83" s="173"/>
      <c r="C83" s="173"/>
      <c r="D83" s="173"/>
      <c r="E83" s="12"/>
      <c r="F83" s="12"/>
      <c r="G83" s="12"/>
      <c r="H83" s="161"/>
      <c r="I83" s="161"/>
      <c r="J83" s="162"/>
      <c r="K83" s="88"/>
      <c r="L83" s="84"/>
      <c r="N83" s="2"/>
      <c r="O83" s="2"/>
      <c r="P83" s="4"/>
      <c r="Q83" s="2"/>
    </row>
    <row r="84" spans="1:17" ht="15" customHeight="1" x14ac:dyDescent="0.25">
      <c r="A84" s="38"/>
      <c r="B84" s="12"/>
      <c r="C84" s="12"/>
      <c r="D84" s="12"/>
      <c r="E84" s="12"/>
      <c r="F84" s="12"/>
      <c r="G84" s="12"/>
      <c r="H84" s="12"/>
      <c r="I84" s="12"/>
      <c r="J84" s="42"/>
      <c r="K84" s="88"/>
      <c r="L84" s="84"/>
      <c r="N84" s="2"/>
      <c r="O84" s="2"/>
      <c r="P84" s="4"/>
      <c r="Q84" s="2"/>
    </row>
    <row r="85" spans="1:17" ht="15" customHeight="1" x14ac:dyDescent="0.25">
      <c r="A85" s="182" t="s">
        <v>573</v>
      </c>
      <c r="B85" s="173"/>
      <c r="C85" s="173"/>
      <c r="D85" s="173"/>
      <c r="E85" s="12"/>
      <c r="F85" s="12"/>
      <c r="G85" s="12"/>
      <c r="H85" s="161"/>
      <c r="I85" s="161"/>
      <c r="J85" s="162"/>
      <c r="K85" s="88"/>
      <c r="L85" s="84"/>
      <c r="N85" s="2"/>
      <c r="O85" s="2"/>
      <c r="P85" s="4"/>
      <c r="Q85" s="2"/>
    </row>
    <row r="86" spans="1:17" ht="15" customHeight="1" x14ac:dyDescent="0.25">
      <c r="A86" s="63"/>
      <c r="B86" s="99"/>
      <c r="C86" s="99"/>
      <c r="D86" s="99"/>
      <c r="E86" s="12"/>
      <c r="F86" s="12"/>
      <c r="G86" s="12"/>
      <c r="H86" s="12"/>
      <c r="I86" s="12"/>
      <c r="J86" s="42"/>
      <c r="K86" s="88"/>
      <c r="L86" s="84"/>
      <c r="N86" s="2"/>
      <c r="O86" s="2"/>
      <c r="P86" s="4"/>
      <c r="Q86" s="2"/>
    </row>
    <row r="87" spans="1:17" ht="15" customHeight="1" x14ac:dyDescent="0.25">
      <c r="A87" s="182" t="s">
        <v>574</v>
      </c>
      <c r="B87" s="173"/>
      <c r="C87" s="173"/>
      <c r="D87" s="173"/>
      <c r="E87" s="12"/>
      <c r="F87" s="12"/>
      <c r="G87" s="12"/>
      <c r="H87" s="161"/>
      <c r="I87" s="161"/>
      <c r="J87" s="162"/>
      <c r="K87" s="88"/>
      <c r="L87" s="84"/>
      <c r="N87" s="2"/>
      <c r="O87" s="2"/>
      <c r="P87" s="4"/>
      <c r="Q87" s="2"/>
    </row>
    <row r="88" spans="1:17" ht="15" customHeight="1" x14ac:dyDescent="0.25">
      <c r="A88" s="63"/>
      <c r="B88" s="99"/>
      <c r="C88" s="99"/>
      <c r="D88" s="99"/>
      <c r="E88" s="12"/>
      <c r="F88" s="12"/>
      <c r="G88" s="12"/>
      <c r="H88" s="12"/>
      <c r="I88" s="12"/>
      <c r="J88" s="42"/>
      <c r="K88" s="88"/>
      <c r="L88" s="84"/>
      <c r="N88" s="2"/>
      <c r="O88" s="2"/>
      <c r="P88" s="4"/>
      <c r="Q88" s="2"/>
    </row>
    <row r="89" spans="1:17" s="24" customFormat="1" ht="15" customHeight="1" x14ac:dyDescent="0.25">
      <c r="A89" s="179" t="s">
        <v>571</v>
      </c>
      <c r="B89" s="180"/>
      <c r="C89" s="180"/>
      <c r="D89" s="180"/>
      <c r="E89" s="180"/>
      <c r="F89" s="180"/>
      <c r="G89" s="180"/>
      <c r="H89" s="180"/>
      <c r="I89" s="180"/>
      <c r="J89" s="181"/>
      <c r="K89" s="88"/>
      <c r="L89" s="87"/>
      <c r="N89" s="18"/>
      <c r="O89" s="18"/>
      <c r="P89" s="19"/>
      <c r="Q89" s="18"/>
    </row>
    <row r="90" spans="1:17" ht="15" customHeight="1" x14ac:dyDescent="0.25">
      <c r="A90" s="182" t="s">
        <v>568</v>
      </c>
      <c r="B90" s="173"/>
      <c r="C90" s="173"/>
      <c r="D90" s="173"/>
      <c r="E90" s="12"/>
      <c r="F90" s="12"/>
      <c r="G90" s="12"/>
      <c r="H90" s="161"/>
      <c r="I90" s="161"/>
      <c r="J90" s="162"/>
      <c r="K90" s="88"/>
      <c r="L90" s="84"/>
      <c r="N90" s="2"/>
      <c r="O90" s="2"/>
      <c r="P90" s="4"/>
      <c r="Q90" s="2"/>
    </row>
    <row r="91" spans="1:17" ht="15" customHeight="1" x14ac:dyDescent="0.25">
      <c r="A91" s="38"/>
      <c r="B91" s="12"/>
      <c r="C91" s="12"/>
      <c r="D91" s="12"/>
      <c r="E91" s="12"/>
      <c r="F91" s="12"/>
      <c r="G91" s="12"/>
      <c r="H91" s="12"/>
      <c r="I91" s="12"/>
      <c r="J91" s="42"/>
      <c r="K91" s="88"/>
      <c r="L91" s="84"/>
      <c r="N91" s="2"/>
      <c r="O91" s="2"/>
      <c r="P91" s="4"/>
      <c r="Q91" s="2"/>
    </row>
    <row r="92" spans="1:17" ht="15" customHeight="1" x14ac:dyDescent="0.25">
      <c r="A92" s="182" t="s">
        <v>569</v>
      </c>
      <c r="B92" s="173"/>
      <c r="C92" s="173"/>
      <c r="D92" s="173"/>
      <c r="E92" s="12"/>
      <c r="F92" s="12"/>
      <c r="G92" s="12"/>
      <c r="H92" s="161"/>
      <c r="I92" s="161"/>
      <c r="J92" s="162"/>
      <c r="K92" s="88"/>
      <c r="L92" s="84"/>
      <c r="N92" s="2"/>
      <c r="O92" s="2"/>
      <c r="P92" s="4"/>
      <c r="Q92" s="2"/>
    </row>
    <row r="93" spans="1:17" ht="15" customHeight="1" x14ac:dyDescent="0.25">
      <c r="A93" s="63"/>
      <c r="B93" s="99"/>
      <c r="C93" s="99"/>
      <c r="D93" s="99"/>
      <c r="E93" s="12"/>
      <c r="F93" s="12"/>
      <c r="G93" s="12"/>
      <c r="H93" s="12"/>
      <c r="I93" s="12"/>
      <c r="J93" s="42"/>
      <c r="K93" s="88"/>
      <c r="L93" s="84"/>
      <c r="N93" s="2"/>
      <c r="O93" s="2"/>
      <c r="P93" s="4"/>
      <c r="Q93" s="2"/>
    </row>
    <row r="94" spans="1:17" ht="15" customHeight="1" x14ac:dyDescent="0.25">
      <c r="A94" s="182" t="s">
        <v>570</v>
      </c>
      <c r="B94" s="173"/>
      <c r="C94" s="173"/>
      <c r="D94" s="173"/>
      <c r="E94" s="12"/>
      <c r="F94" s="12"/>
      <c r="G94" s="12"/>
      <c r="H94" s="161"/>
      <c r="I94" s="161"/>
      <c r="J94" s="162"/>
      <c r="K94" s="88"/>
      <c r="L94" s="84"/>
      <c r="N94" s="2"/>
      <c r="O94" s="2"/>
      <c r="P94" s="4"/>
      <c r="Q94" s="2"/>
    </row>
    <row r="95" spans="1:17" ht="15" customHeight="1" x14ac:dyDescent="0.25">
      <c r="A95" s="63"/>
      <c r="B95" s="99"/>
      <c r="C95" s="99"/>
      <c r="D95" s="99"/>
      <c r="E95" s="12"/>
      <c r="F95" s="12"/>
      <c r="G95" s="12"/>
      <c r="H95" s="12"/>
      <c r="I95" s="12"/>
      <c r="J95" s="42"/>
      <c r="K95" s="88"/>
      <c r="L95" s="84"/>
      <c r="N95" s="2"/>
      <c r="O95" s="2"/>
      <c r="P95" s="4"/>
      <c r="Q95" s="2"/>
    </row>
    <row r="96" spans="1:17" s="24" customFormat="1" ht="15" customHeight="1" x14ac:dyDescent="0.25">
      <c r="A96" s="167" t="s">
        <v>565</v>
      </c>
      <c r="B96" s="168"/>
      <c r="C96" s="168"/>
      <c r="D96" s="168"/>
      <c r="E96" s="168"/>
      <c r="F96" s="168"/>
      <c r="G96" s="168"/>
      <c r="H96" s="168"/>
      <c r="I96" s="168"/>
      <c r="J96" s="169"/>
      <c r="K96" s="23"/>
      <c r="L96" s="87"/>
      <c r="N96" s="18"/>
      <c r="O96" s="18"/>
      <c r="P96" s="19"/>
      <c r="Q96" s="18"/>
    </row>
    <row r="97" spans="1:19" ht="15" customHeight="1" x14ac:dyDescent="0.25">
      <c r="A97" s="170" t="s">
        <v>566</v>
      </c>
      <c r="B97" s="171"/>
      <c r="C97" s="171"/>
      <c r="D97" s="171"/>
      <c r="E97" s="12"/>
      <c r="F97" s="12"/>
      <c r="G97" s="12"/>
      <c r="H97" s="161"/>
      <c r="I97" s="161"/>
      <c r="J97" s="162"/>
      <c r="K97" s="88"/>
      <c r="L97" s="84"/>
      <c r="N97" s="2"/>
      <c r="O97" s="2"/>
      <c r="P97" s="4"/>
      <c r="Q97" s="2"/>
    </row>
    <row r="98" spans="1:19" ht="15" customHeight="1" x14ac:dyDescent="0.25">
      <c r="A98" s="172"/>
      <c r="B98" s="173"/>
      <c r="C98" s="173"/>
      <c r="D98" s="173"/>
      <c r="E98" s="12"/>
      <c r="F98" s="12"/>
      <c r="G98" s="12"/>
      <c r="H98" s="12"/>
      <c r="I98" s="12"/>
      <c r="J98" s="42"/>
      <c r="K98" s="88"/>
      <c r="L98" s="84"/>
      <c r="N98" s="2"/>
      <c r="O98" s="2"/>
      <c r="P98" s="4"/>
      <c r="Q98" s="2"/>
    </row>
    <row r="99" spans="1:19" ht="15" customHeight="1" x14ac:dyDescent="0.25">
      <c r="A99" s="174" t="s">
        <v>567</v>
      </c>
      <c r="B99" s="175"/>
      <c r="C99" s="175"/>
      <c r="D99" s="175"/>
      <c r="E99" s="12"/>
      <c r="F99" s="12"/>
      <c r="G99" s="12"/>
      <c r="H99" s="176"/>
      <c r="I99" s="176"/>
      <c r="J99" s="177"/>
      <c r="K99" s="88"/>
      <c r="L99" s="84"/>
      <c r="N99" s="2"/>
      <c r="O99" s="2"/>
      <c r="P99" s="4"/>
      <c r="Q99" s="2"/>
    </row>
    <row r="100" spans="1:19" ht="19.5" customHeight="1" x14ac:dyDescent="0.25">
      <c r="A100" s="174"/>
      <c r="B100" s="175"/>
      <c r="C100" s="175"/>
      <c r="D100" s="175"/>
      <c r="E100" s="12"/>
      <c r="F100" s="12"/>
      <c r="G100" s="12"/>
      <c r="H100" s="176"/>
      <c r="I100" s="176"/>
      <c r="J100" s="177"/>
      <c r="K100" s="88"/>
      <c r="L100" s="84"/>
      <c r="N100" s="2"/>
      <c r="O100" s="2"/>
      <c r="P100" s="4"/>
      <c r="Q100" s="2"/>
    </row>
    <row r="101" spans="1:19" ht="48" customHeight="1" x14ac:dyDescent="0.25">
      <c r="A101" s="165" t="s">
        <v>564</v>
      </c>
      <c r="B101" s="166"/>
      <c r="C101" s="166"/>
      <c r="D101" s="166"/>
      <c r="E101" s="166"/>
      <c r="F101" s="166"/>
      <c r="G101" s="166"/>
      <c r="H101" s="166"/>
      <c r="I101" s="166"/>
      <c r="J101" s="178"/>
      <c r="K101" s="88"/>
      <c r="L101" s="84"/>
      <c r="N101" s="2"/>
      <c r="O101" s="2"/>
      <c r="P101" s="4"/>
    </row>
    <row r="102" spans="1:19" s="25" customFormat="1" ht="22.5" customHeight="1" x14ac:dyDescent="0.2">
      <c r="A102" s="156" t="s">
        <v>563</v>
      </c>
      <c r="B102" s="157"/>
      <c r="C102" s="157"/>
      <c r="D102" s="157"/>
      <c r="E102" s="157"/>
      <c r="F102" s="157"/>
      <c r="G102" s="157"/>
      <c r="H102" s="157"/>
      <c r="I102" s="157"/>
      <c r="J102" s="158"/>
      <c r="K102" s="40"/>
      <c r="L102" s="41"/>
      <c r="N102" s="17"/>
      <c r="O102" s="17"/>
      <c r="P102" s="16"/>
    </row>
    <row r="103" spans="1:19" s="11" customFormat="1" ht="15" customHeight="1" x14ac:dyDescent="0.25">
      <c r="A103" s="38" t="s">
        <v>562</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561</v>
      </c>
      <c r="B104" s="12"/>
      <c r="C104" s="25"/>
      <c r="D104" s="12"/>
      <c r="E104" s="150"/>
      <c r="F104" s="151"/>
      <c r="G104" s="102" t="s">
        <v>559</v>
      </c>
      <c r="H104" s="161"/>
      <c r="I104" s="161"/>
      <c r="J104" s="162"/>
      <c r="K104" s="44"/>
      <c r="L104" s="45"/>
      <c r="N104" s="15"/>
      <c r="O104" s="15"/>
      <c r="P104" s="13"/>
    </row>
    <row r="105" spans="1:19" s="1" customFormat="1" ht="15" customHeight="1" x14ac:dyDescent="0.2">
      <c r="A105" s="46"/>
      <c r="B105" s="100"/>
      <c r="C105" s="100"/>
      <c r="D105" s="100"/>
      <c r="E105" s="159"/>
      <c r="F105" s="160"/>
      <c r="G105" s="100"/>
      <c r="H105" s="100"/>
      <c r="I105" s="100"/>
      <c r="J105" s="42"/>
      <c r="K105" s="44"/>
      <c r="L105" s="45"/>
      <c r="N105" s="15"/>
      <c r="O105" s="15"/>
      <c r="P105" s="13"/>
    </row>
    <row r="106" spans="1:19" s="25" customFormat="1" ht="15" customHeight="1" x14ac:dyDescent="0.2">
      <c r="A106" s="147" t="s">
        <v>353</v>
      </c>
      <c r="B106" s="148"/>
      <c r="C106" s="148"/>
      <c r="D106" s="148"/>
      <c r="E106" s="148"/>
      <c r="F106" s="148"/>
      <c r="G106" s="148"/>
      <c r="H106" s="148"/>
      <c r="I106" s="148"/>
      <c r="J106" s="149"/>
      <c r="K106" s="44"/>
      <c r="L106" s="41"/>
      <c r="N106" s="17"/>
      <c r="O106" s="17"/>
      <c r="P106" s="16"/>
    </row>
    <row r="107" spans="1:19" s="1" customFormat="1" ht="15" customHeight="1" x14ac:dyDescent="0.2">
      <c r="A107" s="34" t="s">
        <v>578</v>
      </c>
      <c r="B107" s="98"/>
      <c r="C107" s="98"/>
      <c r="D107" s="98"/>
      <c r="E107" s="98"/>
      <c r="F107" s="98"/>
      <c r="G107" s="98"/>
      <c r="H107" s="98"/>
      <c r="I107" s="98"/>
      <c r="J107" s="35"/>
      <c r="K107" s="44"/>
      <c r="L107" s="45"/>
      <c r="N107" s="15"/>
      <c r="O107" s="15"/>
      <c r="P107" s="13"/>
    </row>
    <row r="108" spans="1:19" s="1" customFormat="1" ht="15" customHeight="1" x14ac:dyDescent="0.2">
      <c r="A108" s="163" t="s">
        <v>560</v>
      </c>
      <c r="B108" s="164"/>
      <c r="C108" s="164"/>
      <c r="D108" s="101"/>
      <c r="E108" s="150"/>
      <c r="F108" s="151"/>
      <c r="G108" s="102" t="s">
        <v>559</v>
      </c>
      <c r="H108" s="161"/>
      <c r="I108" s="161"/>
      <c r="J108" s="162"/>
      <c r="K108" s="44"/>
      <c r="L108" s="45"/>
      <c r="N108" s="15"/>
      <c r="O108" s="15"/>
      <c r="P108" s="13"/>
    </row>
    <row r="109" spans="1:19" s="1" customFormat="1" ht="15" customHeight="1" x14ac:dyDescent="0.2">
      <c r="A109" s="165"/>
      <c r="B109" s="166"/>
      <c r="C109" s="166"/>
      <c r="D109" s="12"/>
      <c r="E109" s="159"/>
      <c r="F109" s="160"/>
      <c r="G109" s="101"/>
      <c r="H109" s="101"/>
      <c r="I109" s="101"/>
      <c r="J109" s="42"/>
      <c r="K109" s="44"/>
      <c r="L109" s="45"/>
      <c r="N109" s="15"/>
      <c r="O109" s="15"/>
      <c r="P109" s="13"/>
    </row>
    <row r="110" spans="1:19" s="25" customFormat="1" ht="15" customHeight="1" x14ac:dyDescent="0.2">
      <c r="A110" s="147" t="s">
        <v>355</v>
      </c>
      <c r="B110" s="148"/>
      <c r="C110" s="148"/>
      <c r="D110" s="148"/>
      <c r="E110" s="148"/>
      <c r="F110" s="148"/>
      <c r="G110" s="148"/>
      <c r="H110" s="148"/>
      <c r="I110" s="148"/>
      <c r="J110" s="149"/>
      <c r="K110" s="44"/>
      <c r="L110" s="41"/>
      <c r="N110" s="17"/>
      <c r="O110" s="17"/>
      <c r="P110" s="16"/>
    </row>
    <row r="111" spans="1:19" s="1" customFormat="1" ht="15" customHeight="1" x14ac:dyDescent="0.2">
      <c r="A111" s="34" t="s">
        <v>558</v>
      </c>
      <c r="B111" s="101"/>
      <c r="C111" s="101"/>
      <c r="D111" s="101"/>
      <c r="E111" s="150"/>
      <c r="F111" s="151"/>
      <c r="G111" s="102" t="s">
        <v>559</v>
      </c>
      <c r="H111" s="154"/>
      <c r="I111" s="154"/>
      <c r="J111" s="155"/>
      <c r="K111" s="44"/>
      <c r="L111" s="45"/>
      <c r="N111" s="15"/>
      <c r="O111" s="15"/>
      <c r="P111" s="13"/>
    </row>
    <row r="112" spans="1:19" s="1" customFormat="1" ht="15" customHeight="1" thickBot="1" x14ac:dyDescent="0.25">
      <c r="A112" s="47"/>
      <c r="B112" s="48"/>
      <c r="C112" s="48"/>
      <c r="D112" s="48"/>
      <c r="E112" s="152"/>
      <c r="F112" s="153"/>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69"/>
      <c r="I115" s="69"/>
      <c r="N115" s="2"/>
      <c r="O115" s="2"/>
      <c r="P115" s="4"/>
    </row>
    <row r="116" spans="1:17" x14ac:dyDescent="0.25">
      <c r="G116" s="69"/>
      <c r="H116" s="69"/>
      <c r="I116" s="69"/>
      <c r="N116" s="2"/>
      <c r="O116" s="2"/>
      <c r="P116" s="4"/>
    </row>
    <row r="117" spans="1:17" x14ac:dyDescent="0.25">
      <c r="A117" s="79"/>
      <c r="B117" s="79"/>
      <c r="C117" s="79"/>
      <c r="D117" s="79"/>
      <c r="E117" s="79"/>
      <c r="F117" s="79"/>
      <c r="G117" s="79"/>
      <c r="H117" s="79"/>
      <c r="I117" s="79"/>
      <c r="N117" s="2"/>
      <c r="O117" s="2"/>
      <c r="P117" s="4"/>
    </row>
    <row r="118" spans="1:17" x14ac:dyDescent="0.25">
      <c r="A118" s="18"/>
      <c r="B118" s="17"/>
      <c r="C118" s="17"/>
      <c r="D118" s="17"/>
      <c r="E118" s="17"/>
      <c r="F118" s="17"/>
      <c r="G118" s="80"/>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2ubASY7IAuPgSEEJHtvxcuwnz6tpgTwIqNfotI5nbuV6wCYLWtE8xfYyKa7a/XmgLSEC4t4R/v9CAN+dDtdxrQ==" saltValue="+RoUcARZOx6c0ol9OnP2Sw==" spinCount="100000" sheet="1" formatCells="0" formatColumns="0" formatRows="0" insertColumns="0" insertRows="0" insertHyperlinks="0" deleteColumns="0" deleteRows="0" sort="0" autoFilter="0" pivotTables="0"/>
  <mergeCells count="155">
    <mergeCell ref="G7:J7"/>
    <mergeCell ref="B8:E8"/>
    <mergeCell ref="B9:E9"/>
    <mergeCell ref="B11:E11"/>
    <mergeCell ref="G11:J11"/>
    <mergeCell ref="B12:J13"/>
    <mergeCell ref="A1:J1"/>
    <mergeCell ref="A2:J2"/>
    <mergeCell ref="A3:J3"/>
    <mergeCell ref="A4:E4"/>
    <mergeCell ref="B19:E19"/>
    <mergeCell ref="F19:H19"/>
    <mergeCell ref="I19:J19"/>
    <mergeCell ref="L19:N19"/>
    <mergeCell ref="B20:E20"/>
    <mergeCell ref="F20:H20"/>
    <mergeCell ref="I20:J20"/>
    <mergeCell ref="A15:J15"/>
    <mergeCell ref="A16:J16"/>
    <mergeCell ref="A17:D17"/>
    <mergeCell ref="E17:J17"/>
    <mergeCell ref="B18:E18"/>
    <mergeCell ref="F18:H18"/>
    <mergeCell ref="I18:J18"/>
    <mergeCell ref="K4:K13"/>
    <mergeCell ref="B5:E5"/>
    <mergeCell ref="G5:J5"/>
    <mergeCell ref="B6:E6"/>
    <mergeCell ref="G6:J6"/>
    <mergeCell ref="B7:E7"/>
    <mergeCell ref="B24:E24"/>
    <mergeCell ref="F24:H24"/>
    <mergeCell ref="B25:E25"/>
    <mergeCell ref="A28:D28"/>
    <mergeCell ref="E28:J28"/>
    <mergeCell ref="A29:D29"/>
    <mergeCell ref="E29:J29"/>
    <mergeCell ref="B21:E21"/>
    <mergeCell ref="F21:H21"/>
    <mergeCell ref="I21:J21"/>
    <mergeCell ref="B22:E22"/>
    <mergeCell ref="F22:J22"/>
    <mergeCell ref="B23:E23"/>
    <mergeCell ref="F23:H23"/>
    <mergeCell ref="I23:J23"/>
    <mergeCell ref="A33:F33"/>
    <mergeCell ref="I33:J33"/>
    <mergeCell ref="A34:F34"/>
    <mergeCell ref="I34:J34"/>
    <mergeCell ref="A35:F35"/>
    <mergeCell ref="I35:J35"/>
    <mergeCell ref="A30:F30"/>
    <mergeCell ref="I30:J30"/>
    <mergeCell ref="A31:F31"/>
    <mergeCell ref="I31:J31"/>
    <mergeCell ref="A32:F32"/>
    <mergeCell ref="I32:J32"/>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46:D46"/>
    <mergeCell ref="H46:I46"/>
    <mergeCell ref="A47:D47"/>
    <mergeCell ref="H47:I47"/>
    <mergeCell ref="A48:D48"/>
    <mergeCell ref="H48:I48"/>
    <mergeCell ref="A43:D43"/>
    <mergeCell ref="H43:I43"/>
    <mergeCell ref="A44:D44"/>
    <mergeCell ref="H44:I44"/>
    <mergeCell ref="A45:D45"/>
    <mergeCell ref="H45:I45"/>
    <mergeCell ref="A49:J49"/>
    <mergeCell ref="A50:D50"/>
    <mergeCell ref="E50:J50"/>
    <mergeCell ref="A51:J51"/>
    <mergeCell ref="K51:K53"/>
    <mergeCell ref="A52:D53"/>
    <mergeCell ref="E52:E53"/>
    <mergeCell ref="F52:F53"/>
    <mergeCell ref="G52:G53"/>
    <mergeCell ref="H52:I53"/>
    <mergeCell ref="A57:D57"/>
    <mergeCell ref="H57:I57"/>
    <mergeCell ref="A58:D58"/>
    <mergeCell ref="H58:I58"/>
    <mergeCell ref="A59:D59"/>
    <mergeCell ref="H59:I59"/>
    <mergeCell ref="J52:J53"/>
    <mergeCell ref="A54:D54"/>
    <mergeCell ref="H54:I54"/>
    <mergeCell ref="A55:D55"/>
    <mergeCell ref="H55:I55"/>
    <mergeCell ref="A56:D56"/>
    <mergeCell ref="H56:I56"/>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83:D83"/>
    <mergeCell ref="H83:J83"/>
    <mergeCell ref="A85:D85"/>
    <mergeCell ref="H85:J85"/>
    <mergeCell ref="A87:D87"/>
    <mergeCell ref="H87:J87"/>
    <mergeCell ref="A69:G69"/>
    <mergeCell ref="H69:J69"/>
    <mergeCell ref="A70:J70"/>
    <mergeCell ref="A71:J71"/>
    <mergeCell ref="A72:J72"/>
    <mergeCell ref="A82:J82"/>
    <mergeCell ref="A96:J96"/>
    <mergeCell ref="A97:D98"/>
    <mergeCell ref="H97:J97"/>
    <mergeCell ref="A99:D100"/>
    <mergeCell ref="H99:J100"/>
    <mergeCell ref="A101:J101"/>
    <mergeCell ref="A89:J89"/>
    <mergeCell ref="A90:D90"/>
    <mergeCell ref="H90:J90"/>
    <mergeCell ref="A92:D92"/>
    <mergeCell ref="H92:J92"/>
    <mergeCell ref="A94:D94"/>
    <mergeCell ref="H94:J94"/>
    <mergeCell ref="A110:J110"/>
    <mergeCell ref="E111:F112"/>
    <mergeCell ref="H111:J111"/>
    <mergeCell ref="A102:J102"/>
    <mergeCell ref="E104:F105"/>
    <mergeCell ref="H104:J104"/>
    <mergeCell ref="A106:J106"/>
    <mergeCell ref="A108:C109"/>
    <mergeCell ref="E108:F109"/>
    <mergeCell ref="H108:J108"/>
  </mergeCells>
  <conditionalFormatting sqref="H31:H37">
    <cfRule type="expression" dxfId="14" priority="2">
      <formula>IF(B25="","",B25&lt;G21)</formula>
    </cfRule>
  </conditionalFormatting>
  <conditionalFormatting sqref="K2">
    <cfRule type="expression" dxfId="13" priority="1">
      <formula>IF(E1048572="","",E1048572&lt;J1048568)</formula>
    </cfRule>
  </conditionalFormatting>
  <conditionalFormatting sqref="K31:K37">
    <cfRule type="expression" dxfId="12" priority="3">
      <formula>AND($H31&lt;&gt;"",$I31&lt;&gt;"",$K$2&lt;&gt;"",$H31+$I31&gt;=$K$2)</formula>
    </cfRule>
  </conditionalFormatting>
  <conditionalFormatting sqref="K41:K48">
    <cfRule type="expression" dxfId="11" priority="4">
      <formula>AND($F41&lt;&gt;"",$G41&gt;0,$K$2&lt;&gt;"",$F41+$G41&gt;=$K$2)</formula>
    </cfRule>
  </conditionalFormatting>
  <conditionalFormatting sqref="K54:K61">
    <cfRule type="expression" dxfId="10" priority="5">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3"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3314"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3315"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3316"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3317"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3318" r:id="rId9" name="Selectievakje 94">
              <controlPr locked="0" defaultSize="0" autoFill="0" autoLine="0" autoPict="0">
                <anchor moveWithCells="1">
                  <from>
                    <xdr:col>4</xdr:col>
                    <xdr:colOff>6350</xdr:colOff>
                    <xdr:row>84</xdr:row>
                    <xdr:rowOff>158750</xdr:rowOff>
                  </from>
                  <to>
                    <xdr:col>4</xdr:col>
                    <xdr:colOff>501650</xdr:colOff>
                    <xdr:row>85</xdr:row>
                    <xdr:rowOff>139700</xdr:rowOff>
                  </to>
                </anchor>
              </controlPr>
            </control>
          </mc:Choice>
        </mc:AlternateContent>
        <mc:AlternateContent xmlns:mc="http://schemas.openxmlformats.org/markup-compatibility/2006">
          <mc:Choice Requires="x14">
            <control shapeId="13319" r:id="rId10" name="Selectievakje 95">
              <controlPr locked="0" defaultSize="0" autoFill="0" autoLine="0" autoPict="0">
                <anchor moveWithCells="1">
                  <from>
                    <xdr:col>4</xdr:col>
                    <xdr:colOff>6350</xdr:colOff>
                    <xdr:row>86</xdr:row>
                    <xdr:rowOff>6350</xdr:rowOff>
                  </from>
                  <to>
                    <xdr:col>6</xdr:col>
                    <xdr:colOff>577850</xdr:colOff>
                    <xdr:row>86</xdr:row>
                    <xdr:rowOff>177800</xdr:rowOff>
                  </to>
                </anchor>
              </controlPr>
            </control>
          </mc:Choice>
        </mc:AlternateContent>
        <mc:AlternateContent xmlns:mc="http://schemas.openxmlformats.org/markup-compatibility/2006">
          <mc:Choice Requires="x14">
            <control shapeId="13320" r:id="rId11" name="Vervolgkeuzelijst 110">
              <controlPr locked="0" defaultSize="0" autoLine="0" autoPict="0">
                <anchor moveWithCells="1">
                  <from>
                    <xdr:col>6</xdr:col>
                    <xdr:colOff>577850</xdr:colOff>
                    <xdr:row>72</xdr:row>
                    <xdr:rowOff>177800</xdr:rowOff>
                  </from>
                  <to>
                    <xdr:col>9</xdr:col>
                    <xdr:colOff>539750</xdr:colOff>
                    <xdr:row>73</xdr:row>
                    <xdr:rowOff>177800</xdr:rowOff>
                  </to>
                </anchor>
              </controlPr>
            </control>
          </mc:Choice>
        </mc:AlternateContent>
        <mc:AlternateContent xmlns:mc="http://schemas.openxmlformats.org/markup-compatibility/2006">
          <mc:Choice Requires="x14">
            <control shapeId="13321"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3322"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3323" r:id="rId14" name="Selectievakje 122">
              <controlPr locked="0" defaultSize="0" autoFill="0" autoLine="0" autoPict="0">
                <anchor moveWithCells="1">
                  <from>
                    <xdr:col>4</xdr:col>
                    <xdr:colOff>6350</xdr:colOff>
                    <xdr:row>98</xdr:row>
                    <xdr:rowOff>0</xdr:rowOff>
                  </from>
                  <to>
                    <xdr:col>6</xdr:col>
                    <xdr:colOff>577850</xdr:colOff>
                    <xdr:row>98</xdr:row>
                    <xdr:rowOff>177800</xdr:rowOff>
                  </to>
                </anchor>
              </controlPr>
            </control>
          </mc:Choice>
        </mc:AlternateContent>
        <mc:AlternateContent xmlns:mc="http://schemas.openxmlformats.org/markup-compatibility/2006">
          <mc:Choice Requires="x14">
            <control shapeId="13324"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3325"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3326" r:id="rId17" name="Selectievakje 128">
              <controlPr locked="0" defaultSize="0" autoFill="0" autoLine="0" autoPict="0">
                <anchor moveWithCells="1">
                  <from>
                    <xdr:col>4</xdr:col>
                    <xdr:colOff>6350</xdr:colOff>
                    <xdr:row>74</xdr:row>
                    <xdr:rowOff>25400</xdr:rowOff>
                  </from>
                  <to>
                    <xdr:col>5</xdr:col>
                    <xdr:colOff>495300</xdr:colOff>
                    <xdr:row>76</xdr:row>
                    <xdr:rowOff>25400</xdr:rowOff>
                  </to>
                </anchor>
              </controlPr>
            </control>
          </mc:Choice>
        </mc:AlternateContent>
        <mc:AlternateContent xmlns:mc="http://schemas.openxmlformats.org/markup-compatibility/2006">
          <mc:Choice Requires="x14">
            <control shapeId="13327"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3328" r:id="rId19" name="Vervolgkeuzelijst 130">
              <controlPr locked="0" defaultSize="0" autoLine="0" autoPict="0">
                <anchor moveWithCells="1">
                  <from>
                    <xdr:col>6</xdr:col>
                    <xdr:colOff>596900</xdr:colOff>
                    <xdr:row>75</xdr:row>
                    <xdr:rowOff>190500</xdr:rowOff>
                  </from>
                  <to>
                    <xdr:col>9</xdr:col>
                    <xdr:colOff>539750</xdr:colOff>
                    <xdr:row>76</xdr:row>
                    <xdr:rowOff>177800</xdr:rowOff>
                  </to>
                </anchor>
              </controlPr>
            </control>
          </mc:Choice>
        </mc:AlternateContent>
        <mc:AlternateContent xmlns:mc="http://schemas.openxmlformats.org/markup-compatibility/2006">
          <mc:Choice Requires="x14">
            <control shapeId="13329"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3330" r:id="rId21" name="Selectievakje 154">
              <controlPr locked="0" defaultSize="0" autoFill="0" autoLine="0" autoPict="0">
                <anchor moveWithCells="1">
                  <from>
                    <xdr:col>2</xdr:col>
                    <xdr:colOff>107950</xdr:colOff>
                    <xdr:row>63</xdr:row>
                    <xdr:rowOff>0</xdr:rowOff>
                  </from>
                  <to>
                    <xdr:col>4</xdr:col>
                    <xdr:colOff>444500</xdr:colOff>
                    <xdr:row>63</xdr:row>
                    <xdr:rowOff>177800</xdr:rowOff>
                  </to>
                </anchor>
              </controlPr>
            </control>
          </mc:Choice>
        </mc:AlternateContent>
        <mc:AlternateContent xmlns:mc="http://schemas.openxmlformats.org/markup-compatibility/2006">
          <mc:Choice Requires="x14">
            <control shapeId="13331" r:id="rId22" name="Selectievakje 155">
              <controlPr locked="0" defaultSize="0" autoFill="0" autoLine="0" autoPict="0">
                <anchor moveWithCells="1">
                  <from>
                    <xdr:col>1</xdr:col>
                    <xdr:colOff>0</xdr:colOff>
                    <xdr:row>66</xdr:row>
                    <xdr:rowOff>0</xdr:rowOff>
                  </from>
                  <to>
                    <xdr:col>3</xdr:col>
                    <xdr:colOff>101600</xdr:colOff>
                    <xdr:row>66</xdr:row>
                    <xdr:rowOff>177800</xdr:rowOff>
                  </to>
                </anchor>
              </controlPr>
            </control>
          </mc:Choice>
        </mc:AlternateContent>
        <mc:AlternateContent xmlns:mc="http://schemas.openxmlformats.org/markup-compatibility/2006">
          <mc:Choice Requires="x14">
            <control shapeId="13332" r:id="rId23" name="Selectievakje 156">
              <controlPr locked="0" defaultSize="0" autoFill="0" autoLine="0" autoPict="0">
                <anchor moveWithCells="1">
                  <from>
                    <xdr:col>2</xdr:col>
                    <xdr:colOff>107950</xdr:colOff>
                    <xdr:row>66</xdr:row>
                    <xdr:rowOff>0</xdr:rowOff>
                  </from>
                  <to>
                    <xdr:col>4</xdr:col>
                    <xdr:colOff>444500</xdr:colOff>
                    <xdr:row>66</xdr:row>
                    <xdr:rowOff>177800</xdr:rowOff>
                  </to>
                </anchor>
              </controlPr>
            </control>
          </mc:Choice>
        </mc:AlternateContent>
        <mc:AlternateContent xmlns:mc="http://schemas.openxmlformats.org/markup-compatibility/2006">
          <mc:Choice Requires="x14">
            <control shapeId="13333"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177800</xdr:rowOff>
                  </to>
                </anchor>
              </controlPr>
            </control>
          </mc:Choice>
        </mc:AlternateContent>
        <mc:AlternateContent xmlns:mc="http://schemas.openxmlformats.org/markup-compatibility/2006">
          <mc:Choice Requires="x14">
            <control shapeId="13334" r:id="rId25" name="Selectievakje 151">
              <controlPr locked="0" defaultSize="0" autoFill="0" autoLine="0" autoPict="0">
                <anchor moveWithCells="1">
                  <from>
                    <xdr:col>4</xdr:col>
                    <xdr:colOff>533400</xdr:colOff>
                    <xdr:row>106</xdr:row>
                    <xdr:rowOff>0</xdr:rowOff>
                  </from>
                  <to>
                    <xdr:col>5</xdr:col>
                    <xdr:colOff>254000</xdr:colOff>
                    <xdr:row>107</xdr:row>
                    <xdr:rowOff>0</xdr:rowOff>
                  </to>
                </anchor>
              </controlPr>
            </control>
          </mc:Choice>
        </mc:AlternateContent>
        <mc:AlternateContent xmlns:mc="http://schemas.openxmlformats.org/markup-compatibility/2006">
          <mc:Choice Requires="x14">
            <control shapeId="13335"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3336"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3337"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3338" r:id="rId29" name="Check Box 26">
              <controlPr locked="0" defaultSize="0" autoFill="0" autoLine="0" autoPict="0">
                <anchor moveWithCells="1">
                  <from>
                    <xdr:col>4</xdr:col>
                    <xdr:colOff>6350</xdr:colOff>
                    <xdr:row>91</xdr:row>
                    <xdr:rowOff>158750</xdr:rowOff>
                  </from>
                  <to>
                    <xdr:col>4</xdr:col>
                    <xdr:colOff>501650</xdr:colOff>
                    <xdr:row>92</xdr:row>
                    <xdr:rowOff>139700</xdr:rowOff>
                  </to>
                </anchor>
              </controlPr>
            </control>
          </mc:Choice>
        </mc:AlternateContent>
        <mc:AlternateContent xmlns:mc="http://schemas.openxmlformats.org/markup-compatibility/2006">
          <mc:Choice Requires="x14">
            <control shapeId="13339" r:id="rId30" name="Check Box 27">
              <controlPr locked="0" defaultSize="0" autoFill="0" autoLine="0" autoPict="0">
                <anchor moveWithCells="1">
                  <from>
                    <xdr:col>4</xdr:col>
                    <xdr:colOff>6350</xdr:colOff>
                    <xdr:row>93</xdr:row>
                    <xdr:rowOff>6350</xdr:rowOff>
                  </from>
                  <to>
                    <xdr:col>6</xdr:col>
                    <xdr:colOff>577850</xdr:colOff>
                    <xdr:row>93</xdr:row>
                    <xdr:rowOff>177800</xdr:rowOff>
                  </to>
                </anchor>
              </controlPr>
            </control>
          </mc:Choice>
        </mc:AlternateContent>
        <mc:AlternateContent xmlns:mc="http://schemas.openxmlformats.org/markup-compatibility/2006">
          <mc:Choice Requires="x14">
            <control shapeId="13340"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3341" r:id="rId32" name="Check Box 29">
              <controlPr locked="0" defaultSize="0" autoFill="0" autoLine="0" autoPict="0">
                <anchor moveWithCells="1">
                  <from>
                    <xdr:col>6</xdr:col>
                    <xdr:colOff>825500</xdr:colOff>
                    <xdr:row>105</xdr:row>
                    <xdr:rowOff>177800</xdr:rowOff>
                  </from>
                  <to>
                    <xdr:col>7</xdr:col>
                    <xdr:colOff>374650</xdr:colOff>
                    <xdr:row>106</xdr:row>
                    <xdr:rowOff>184150</xdr:rowOff>
                  </to>
                </anchor>
              </controlPr>
            </control>
          </mc:Choice>
        </mc:AlternateContent>
        <mc:AlternateContent xmlns:mc="http://schemas.openxmlformats.org/markup-compatibility/2006">
          <mc:Choice Requires="x14">
            <control shapeId="13342" r:id="rId33" name="Check Box 30">
              <controlPr locked="0" defaultSize="0" autoFill="0" autoLine="0" autoPict="0">
                <anchor moveWithCells="1">
                  <from>
                    <xdr:col>7</xdr:col>
                    <xdr:colOff>31750</xdr:colOff>
                    <xdr:row>67</xdr:row>
                    <xdr:rowOff>571500</xdr:rowOff>
                  </from>
                  <to>
                    <xdr:col>7</xdr:col>
                    <xdr:colOff>425450</xdr:colOff>
                    <xdr:row>68</xdr:row>
                    <xdr:rowOff>254000</xdr:rowOff>
                  </to>
                </anchor>
              </controlPr>
            </control>
          </mc:Choice>
        </mc:AlternateContent>
        <mc:AlternateContent xmlns:mc="http://schemas.openxmlformats.org/markup-compatibility/2006">
          <mc:Choice Requires="x14">
            <control shapeId="13343" r:id="rId34" name="Check Box 31">
              <controlPr locked="0" defaultSize="0" autoFill="0" autoLine="0" autoPict="0">
                <anchor moveWithCells="1">
                  <from>
                    <xdr:col>7</xdr:col>
                    <xdr:colOff>381000</xdr:colOff>
                    <xdr:row>67</xdr:row>
                    <xdr:rowOff>571500</xdr:rowOff>
                  </from>
                  <to>
                    <xdr:col>8</xdr:col>
                    <xdr:colOff>38100</xdr:colOff>
                    <xdr:row>68</xdr:row>
                    <xdr:rowOff>254000</xdr:rowOff>
                  </to>
                </anchor>
              </controlPr>
            </control>
          </mc:Choice>
        </mc:AlternateContent>
        <mc:AlternateContent xmlns:mc="http://schemas.openxmlformats.org/markup-compatibility/2006">
          <mc:Choice Requires="x14">
            <control shapeId="13344" r:id="rId35" name="Check Box 32">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13345" r:id="rId36" name="Check Box 33">
              <controlPr locked="0" defaultSize="0" autoFill="0" autoLine="0" autoPict="0">
                <anchor moveWithCells="1">
                  <from>
                    <xdr:col>7</xdr:col>
                    <xdr:colOff>425450</xdr:colOff>
                    <xdr:row>48</xdr:row>
                    <xdr:rowOff>0</xdr:rowOff>
                  </from>
                  <to>
                    <xdr:col>8</xdr:col>
                    <xdr:colOff>63500</xdr:colOff>
                    <xdr:row>49</xdr:row>
                    <xdr:rowOff>25400</xdr:rowOff>
                  </to>
                </anchor>
              </controlPr>
            </control>
          </mc:Choice>
        </mc:AlternateContent>
        <mc:AlternateContent xmlns:mc="http://schemas.openxmlformats.org/markup-compatibility/2006">
          <mc:Choice Requires="x14">
            <control shapeId="13346" r:id="rId37" name="Check Box 34">
              <controlPr locked="0" defaultSize="0" autoFill="0" autoLine="0" autoPict="0">
                <anchor moveWithCells="1">
                  <from>
                    <xdr:col>4</xdr:col>
                    <xdr:colOff>6350</xdr:colOff>
                    <xdr:row>77</xdr:row>
                    <xdr:rowOff>31750</xdr:rowOff>
                  </from>
                  <to>
                    <xdr:col>8</xdr:col>
                    <xdr:colOff>234950</xdr:colOff>
                    <xdr:row>79</xdr:row>
                    <xdr:rowOff>25400</xdr:rowOff>
                  </to>
                </anchor>
              </controlPr>
            </control>
          </mc:Choice>
        </mc:AlternateContent>
        <mc:AlternateContent xmlns:mc="http://schemas.openxmlformats.org/markup-compatibility/2006">
          <mc:Choice Requires="x14">
            <control shapeId="13347" r:id="rId38" name="Check Box 35">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13348" r:id="rId39" name="Check Box 36">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13349" r:id="rId40" name="Selectievakje 141">
              <controlPr locked="0" defaultSize="0" autoFill="0" autoLine="0" autoPict="0">
                <anchor moveWithCells="1">
                  <from>
                    <xdr:col>8</xdr:col>
                    <xdr:colOff>374650</xdr:colOff>
                    <xdr:row>22</xdr:row>
                    <xdr:rowOff>177800</xdr:rowOff>
                  </from>
                  <to>
                    <xdr:col>9</xdr:col>
                    <xdr:colOff>311150</xdr:colOff>
                    <xdr:row>24</xdr:row>
                    <xdr:rowOff>25400</xdr:rowOff>
                  </to>
                </anchor>
              </controlPr>
            </control>
          </mc:Choice>
        </mc:AlternateContent>
        <mc:AlternateContent xmlns:mc="http://schemas.openxmlformats.org/markup-compatibility/2006">
          <mc:Choice Requires="x14">
            <control shapeId="13350"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B2D0F39-7B9D-4AE6-BDF5-05564B0FC6DB}">
          <x14:formula1>
            <xm:f>'Products + withdrawal period'!$L$2:$L$16</xm:f>
          </x14:formula1>
          <xm:sqref>F54:F58</xm:sqref>
        </x14:dataValidation>
        <x14:dataValidation type="list" allowBlank="1" showInputMessage="1" showErrorMessage="1" xr:uid="{22B04F38-1D80-4753-B5ED-BDFCF0F763CD}">
          <x14:formula1>
            <xm:f>'Products + withdrawal period'!$D$2:$D$74</xm:f>
          </x14:formula1>
          <xm:sqref>A41:D45</xm:sqref>
        </x14:dataValidation>
        <x14:dataValidation type="list" allowBlank="1" showInputMessage="1" showErrorMessage="1" xr:uid="{07140597-5128-4138-8F3B-C564B3D9DD43}">
          <x14:formula1>
            <xm:f>'Products + withdrawal period'!$A$2:$A$19</xm:f>
          </x14:formula1>
          <xm:sqref>A31:F34</xm:sqref>
        </x14:dataValidation>
        <x14:dataValidation type="list" allowBlank="1" showInputMessage="1" showErrorMessage="1" xr:uid="{70A0858E-7518-424B-956B-5F14934C278D}">
          <x14:formula1>
            <xm:f>'Products + withdrawal period'!$G$2:$G$63</xm:f>
          </x14:formula1>
          <xm:sqref>A54:D58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9EC84-52FE-4C91-8596-1861D6100268}">
  <sheetPr>
    <pageSetUpPr fitToPage="1"/>
  </sheetPr>
  <dimension ref="A1:S127"/>
  <sheetViews>
    <sheetView zoomScale="110" zoomScaleNormal="110" zoomScaleSheetLayoutView="100" zoomScalePageLayoutView="20" workbookViewId="0">
      <selection sqref="A1:J1"/>
    </sheetView>
  </sheetViews>
  <sheetFormatPr defaultColWidth="9.08984375" defaultRowHeight="12.5" x14ac:dyDescent="0.25"/>
  <cols>
    <col min="1" max="1" width="15.36328125" style="92" customWidth="1"/>
    <col min="2" max="2" width="7.453125" style="92" customWidth="1"/>
    <col min="3" max="3" width="6.08984375" style="92" customWidth="1"/>
    <col min="4" max="4" width="3.6328125" style="92" customWidth="1"/>
    <col min="5" max="5" width="9.6328125" style="92" customWidth="1"/>
    <col min="6" max="6" width="11.08984375" style="92" customWidth="1"/>
    <col min="7" max="7" width="12.08984375" style="92" customWidth="1"/>
    <col min="8" max="8" width="13.453125" style="92" customWidth="1"/>
    <col min="9" max="9" width="7.54296875" style="92" customWidth="1"/>
    <col min="10" max="10" width="10.08984375" style="92" customWidth="1"/>
    <col min="11" max="11" width="14.36328125" style="92" customWidth="1"/>
    <col min="12" max="12" width="73.90625" style="85" bestFit="1" customWidth="1"/>
    <col min="13" max="13" width="1.90625" style="85" customWidth="1"/>
    <col min="14" max="14" width="22" style="85" customWidth="1"/>
    <col min="15" max="16" width="2.6328125" style="85" customWidth="1"/>
    <col min="17" max="17" width="22.90625" style="85" customWidth="1"/>
    <col min="18" max="19" width="9.08984375" style="85" customWidth="1"/>
    <col min="20" max="16384" width="9.08984375" style="85"/>
  </cols>
  <sheetData>
    <row r="1" spans="1:12" ht="23" x14ac:dyDescent="0.25">
      <c r="A1" s="281" t="s">
        <v>580</v>
      </c>
      <c r="B1" s="282"/>
      <c r="C1" s="282"/>
      <c r="D1" s="282"/>
      <c r="E1" s="282"/>
      <c r="F1" s="282"/>
      <c r="G1" s="282"/>
      <c r="H1" s="282"/>
      <c r="I1" s="282"/>
      <c r="J1" s="283"/>
      <c r="K1" s="29" t="s">
        <v>303</v>
      </c>
      <c r="L1" s="84"/>
    </row>
    <row r="2" spans="1:12" ht="12.75" customHeight="1" x14ac:dyDescent="0.25">
      <c r="A2" s="191" t="s">
        <v>506</v>
      </c>
      <c r="B2" s="192"/>
      <c r="C2" s="192"/>
      <c r="D2" s="192"/>
      <c r="E2" s="192"/>
      <c r="F2" s="192"/>
      <c r="G2" s="192"/>
      <c r="H2" s="192"/>
      <c r="I2" s="192"/>
      <c r="J2" s="193"/>
      <c r="K2" s="72" t="s">
        <v>262</v>
      </c>
      <c r="L2" s="84"/>
    </row>
    <row r="3" spans="1:12" s="24" customFormat="1" ht="6" customHeight="1" x14ac:dyDescent="0.25">
      <c r="A3" s="284"/>
      <c r="B3" s="285"/>
      <c r="C3" s="285"/>
      <c r="D3" s="285"/>
      <c r="E3" s="285"/>
      <c r="F3" s="285"/>
      <c r="G3" s="285"/>
      <c r="H3" s="285"/>
      <c r="I3" s="285"/>
      <c r="J3" s="286"/>
      <c r="K3" s="86"/>
      <c r="L3" s="87"/>
    </row>
    <row r="4" spans="1:12" s="24" customFormat="1" ht="12.75" customHeight="1" x14ac:dyDescent="0.25">
      <c r="A4" s="284" t="s">
        <v>511</v>
      </c>
      <c r="B4" s="285"/>
      <c r="C4" s="285"/>
      <c r="D4" s="285"/>
      <c r="E4" s="285"/>
      <c r="F4" s="95"/>
      <c r="G4" s="95"/>
      <c r="H4" s="95"/>
      <c r="I4" s="95"/>
      <c r="J4" s="71"/>
      <c r="K4" s="303"/>
      <c r="L4" s="87"/>
    </row>
    <row r="5" spans="1:12" ht="12.75" customHeight="1" x14ac:dyDescent="0.25">
      <c r="A5" s="66" t="s">
        <v>512</v>
      </c>
      <c r="B5" s="246"/>
      <c r="C5" s="244"/>
      <c r="D5" s="244"/>
      <c r="E5" s="245"/>
      <c r="F5" s="93" t="s">
        <v>507</v>
      </c>
      <c r="G5" s="304"/>
      <c r="H5" s="304"/>
      <c r="I5" s="304"/>
      <c r="J5" s="305"/>
      <c r="K5" s="303"/>
      <c r="L5" s="84"/>
    </row>
    <row r="6" spans="1:12" ht="12.75" customHeight="1" x14ac:dyDescent="0.25">
      <c r="A6" s="70" t="s">
        <v>513</v>
      </c>
      <c r="B6" s="246"/>
      <c r="C6" s="244"/>
      <c r="D6" s="244"/>
      <c r="E6" s="245"/>
      <c r="F6" s="93" t="s">
        <v>192</v>
      </c>
      <c r="G6" s="306"/>
      <c r="H6" s="306"/>
      <c r="I6" s="306"/>
      <c r="J6" s="307"/>
      <c r="K6" s="303"/>
      <c r="L6" s="84"/>
    </row>
    <row r="7" spans="1:12" ht="12.75" customHeight="1" x14ac:dyDescent="0.25">
      <c r="A7" s="70" t="s">
        <v>514</v>
      </c>
      <c r="B7" s="206"/>
      <c r="C7" s="206"/>
      <c r="D7" s="206"/>
      <c r="E7" s="206"/>
      <c r="F7" s="93" t="s">
        <v>184</v>
      </c>
      <c r="G7" s="304"/>
      <c r="H7" s="304"/>
      <c r="I7" s="304"/>
      <c r="J7" s="305"/>
      <c r="K7" s="303"/>
      <c r="L7" s="84"/>
    </row>
    <row r="8" spans="1:12" ht="12.75" customHeight="1" x14ac:dyDescent="0.25">
      <c r="A8" s="59"/>
      <c r="B8" s="206"/>
      <c r="C8" s="206"/>
      <c r="D8" s="206"/>
      <c r="E8" s="206"/>
      <c r="F8" s="6"/>
      <c r="G8" s="6"/>
      <c r="H8" s="6"/>
      <c r="I8" s="6"/>
      <c r="J8" s="32"/>
      <c r="K8" s="303"/>
      <c r="L8" s="84"/>
    </row>
    <row r="9" spans="1:12" ht="12" customHeight="1" x14ac:dyDescent="0.25">
      <c r="A9" s="59"/>
      <c r="B9" s="206"/>
      <c r="C9" s="206"/>
      <c r="D9" s="206"/>
      <c r="E9" s="206"/>
      <c r="F9" s="6"/>
      <c r="G9" s="6"/>
      <c r="H9" s="6"/>
      <c r="I9" s="6"/>
      <c r="J9" s="32"/>
      <c r="K9" s="303"/>
      <c r="L9" s="84"/>
    </row>
    <row r="10" spans="1:12" s="24" customFormat="1" x14ac:dyDescent="0.25">
      <c r="A10" s="33" t="s">
        <v>508</v>
      </c>
      <c r="B10" s="6"/>
      <c r="C10" s="6"/>
      <c r="D10" s="6"/>
      <c r="E10" s="6"/>
      <c r="F10" s="6"/>
      <c r="G10" s="6"/>
      <c r="H10" s="6"/>
      <c r="I10" s="6"/>
      <c r="J10" s="32"/>
      <c r="K10" s="303"/>
      <c r="L10" s="87"/>
    </row>
    <row r="11" spans="1:12" s="24" customFormat="1" x14ac:dyDescent="0.25">
      <c r="A11" s="70" t="s">
        <v>510</v>
      </c>
      <c r="B11" s="308"/>
      <c r="C11" s="308"/>
      <c r="D11" s="308"/>
      <c r="E11" s="308"/>
      <c r="F11" s="93" t="s">
        <v>507</v>
      </c>
      <c r="G11" s="304"/>
      <c r="H11" s="304"/>
      <c r="I11" s="304"/>
      <c r="J11" s="305"/>
      <c r="K11" s="303"/>
      <c r="L11" s="87"/>
    </row>
    <row r="12" spans="1:12" s="24" customFormat="1" x14ac:dyDescent="0.25">
      <c r="A12" s="70" t="s">
        <v>509</v>
      </c>
      <c r="B12" s="150"/>
      <c r="C12" s="194"/>
      <c r="D12" s="194"/>
      <c r="E12" s="194"/>
      <c r="F12" s="194"/>
      <c r="G12" s="194"/>
      <c r="H12" s="194"/>
      <c r="I12" s="194"/>
      <c r="J12" s="195"/>
      <c r="K12" s="303"/>
      <c r="L12" s="87"/>
    </row>
    <row r="13" spans="1:12" s="24" customFormat="1" x14ac:dyDescent="0.25">
      <c r="A13" s="70"/>
      <c r="B13" s="159"/>
      <c r="C13" s="199"/>
      <c r="D13" s="199"/>
      <c r="E13" s="199"/>
      <c r="F13" s="199"/>
      <c r="G13" s="199"/>
      <c r="H13" s="199"/>
      <c r="I13" s="199"/>
      <c r="J13" s="200"/>
      <c r="K13" s="303"/>
      <c r="L13" s="87"/>
    </row>
    <row r="14" spans="1:12" s="24" customFormat="1" ht="6.75" customHeight="1" x14ac:dyDescent="0.25">
      <c r="A14" s="33"/>
      <c r="B14" s="6"/>
      <c r="C14" s="6"/>
      <c r="D14" s="6"/>
      <c r="E14" s="6"/>
      <c r="F14" s="6"/>
      <c r="G14" s="6"/>
      <c r="H14" s="6"/>
      <c r="I14" s="6"/>
      <c r="J14" s="32"/>
      <c r="K14" s="88"/>
      <c r="L14" s="87"/>
    </row>
    <row r="15" spans="1:12" s="24" customFormat="1" ht="12.75" customHeight="1" x14ac:dyDescent="0.25">
      <c r="A15" s="293" t="s">
        <v>515</v>
      </c>
      <c r="B15" s="294"/>
      <c r="C15" s="294"/>
      <c r="D15" s="294"/>
      <c r="E15" s="294"/>
      <c r="F15" s="294"/>
      <c r="G15" s="294"/>
      <c r="H15" s="294"/>
      <c r="I15" s="294"/>
      <c r="J15" s="295"/>
      <c r="K15" s="10"/>
      <c r="L15" s="87"/>
    </row>
    <row r="16" spans="1:12" s="28" customFormat="1" ht="13.5" customHeight="1" x14ac:dyDescent="0.25">
      <c r="A16" s="296" t="s">
        <v>528</v>
      </c>
      <c r="B16" s="297"/>
      <c r="C16" s="297"/>
      <c r="D16" s="297"/>
      <c r="E16" s="297"/>
      <c r="F16" s="297"/>
      <c r="G16" s="297"/>
      <c r="H16" s="297"/>
      <c r="I16" s="297"/>
      <c r="J16" s="298"/>
      <c r="K16" s="39"/>
    </row>
    <row r="17" spans="1:14" ht="15" customHeight="1" x14ac:dyDescent="0.25">
      <c r="A17" s="299" t="s">
        <v>529</v>
      </c>
      <c r="B17" s="300"/>
      <c r="C17" s="300"/>
      <c r="D17" s="300"/>
      <c r="E17" s="206"/>
      <c r="F17" s="206"/>
      <c r="G17" s="206"/>
      <c r="H17" s="206"/>
      <c r="I17" s="206"/>
      <c r="J17" s="270"/>
      <c r="K17" s="88"/>
      <c r="L17" s="84"/>
    </row>
    <row r="18" spans="1:14" ht="15" customHeight="1" x14ac:dyDescent="0.25">
      <c r="A18" s="70" t="s">
        <v>313</v>
      </c>
      <c r="B18" s="246"/>
      <c r="C18" s="244"/>
      <c r="D18" s="244"/>
      <c r="E18" s="245"/>
      <c r="F18" s="301" t="s">
        <v>516</v>
      </c>
      <c r="G18" s="302"/>
      <c r="H18" s="302"/>
      <c r="I18" s="287"/>
      <c r="J18" s="288"/>
      <c r="K18" s="88"/>
      <c r="L18" s="84"/>
    </row>
    <row r="19" spans="1:14" ht="15" customHeight="1" x14ac:dyDescent="0.25">
      <c r="A19" s="70"/>
      <c r="B19" s="246"/>
      <c r="C19" s="244"/>
      <c r="D19" s="244"/>
      <c r="E19" s="245"/>
      <c r="F19" s="272" t="s">
        <v>517</v>
      </c>
      <c r="G19" s="273"/>
      <c r="H19" s="273"/>
      <c r="I19" s="287"/>
      <c r="J19" s="288"/>
      <c r="K19" s="88"/>
      <c r="L19" s="289"/>
      <c r="M19" s="290"/>
      <c r="N19" s="290"/>
    </row>
    <row r="20" spans="1:14" ht="15" customHeight="1" x14ac:dyDescent="0.25">
      <c r="A20" s="59" t="s">
        <v>523</v>
      </c>
      <c r="B20" s="246"/>
      <c r="C20" s="244"/>
      <c r="D20" s="244"/>
      <c r="E20" s="245"/>
      <c r="F20" s="264" t="s">
        <v>518</v>
      </c>
      <c r="G20" s="265"/>
      <c r="H20" s="265"/>
      <c r="I20" s="291"/>
      <c r="J20" s="292"/>
      <c r="K20" s="88"/>
      <c r="L20" s="84"/>
    </row>
    <row r="21" spans="1:14" ht="21.5" customHeight="1" x14ac:dyDescent="0.25">
      <c r="A21" s="144" t="s">
        <v>524</v>
      </c>
      <c r="B21" s="246"/>
      <c r="C21" s="244"/>
      <c r="D21" s="244"/>
      <c r="E21" s="245"/>
      <c r="F21" s="272" t="s">
        <v>519</v>
      </c>
      <c r="G21" s="273"/>
      <c r="H21" s="273"/>
      <c r="I21" s="274"/>
      <c r="J21" s="275"/>
      <c r="K21" s="88"/>
    </row>
    <row r="22" spans="1:14" ht="15" customHeight="1" x14ac:dyDescent="0.25">
      <c r="A22" s="59" t="s">
        <v>525</v>
      </c>
      <c r="B22" s="276" t="s">
        <v>527</v>
      </c>
      <c r="C22" s="215"/>
      <c r="D22" s="215"/>
      <c r="E22" s="216"/>
      <c r="F22" s="277" t="s">
        <v>520</v>
      </c>
      <c r="G22" s="278"/>
      <c r="H22" s="278"/>
      <c r="I22" s="278"/>
      <c r="J22" s="279"/>
      <c r="K22" s="88"/>
    </row>
    <row r="23" spans="1:14" ht="15" customHeight="1" x14ac:dyDescent="0.25">
      <c r="A23" s="59" t="s">
        <v>526</v>
      </c>
      <c r="B23" s="176"/>
      <c r="C23" s="176"/>
      <c r="D23" s="176"/>
      <c r="E23" s="176"/>
      <c r="F23" s="264" t="s">
        <v>521</v>
      </c>
      <c r="G23" s="265"/>
      <c r="H23" s="265"/>
      <c r="I23" s="246"/>
      <c r="J23" s="280"/>
      <c r="K23" s="88"/>
      <c r="L23" s="84"/>
    </row>
    <row r="24" spans="1:14" x14ac:dyDescent="0.25">
      <c r="A24" s="59" t="s">
        <v>317</v>
      </c>
      <c r="B24" s="246"/>
      <c r="C24" s="244"/>
      <c r="D24" s="244"/>
      <c r="E24" s="245"/>
      <c r="F24" s="264" t="s">
        <v>522</v>
      </c>
      <c r="G24" s="265"/>
      <c r="H24" s="265"/>
      <c r="I24" s="112"/>
      <c r="J24" s="113"/>
      <c r="K24" s="88"/>
      <c r="L24" s="84"/>
    </row>
    <row r="25" spans="1:14" x14ac:dyDescent="0.25">
      <c r="A25" s="96" t="s">
        <v>319</v>
      </c>
      <c r="B25" s="266" t="s">
        <v>262</v>
      </c>
      <c r="C25" s="267"/>
      <c r="D25" s="267"/>
      <c r="E25" s="268"/>
      <c r="F25" s="93"/>
      <c r="G25" s="93"/>
      <c r="H25" s="93"/>
      <c r="I25" s="69"/>
      <c r="J25" s="75"/>
      <c r="K25" s="88"/>
      <c r="L25" s="84"/>
    </row>
    <row r="26" spans="1:14" ht="3" customHeight="1" x14ac:dyDescent="0.25">
      <c r="A26" s="96"/>
      <c r="B26" s="94"/>
      <c r="C26" s="94"/>
      <c r="D26" s="94"/>
      <c r="E26" s="94"/>
      <c r="F26" s="17"/>
      <c r="G26" s="17"/>
      <c r="H26" s="69"/>
      <c r="I26" s="69"/>
      <c r="J26" s="42"/>
      <c r="K26" s="88"/>
      <c r="L26" s="84"/>
    </row>
    <row r="27" spans="1:14" s="24" customFormat="1" ht="15" customHeight="1" x14ac:dyDescent="0.25">
      <c r="A27" s="61" t="s">
        <v>535</v>
      </c>
      <c r="B27" s="6"/>
      <c r="C27" s="6"/>
      <c r="D27" s="6"/>
      <c r="E27" s="6"/>
      <c r="F27" s="6"/>
      <c r="G27" s="6"/>
      <c r="H27" s="6"/>
      <c r="I27" s="6"/>
      <c r="J27" s="42"/>
      <c r="K27" s="88"/>
      <c r="L27" s="87"/>
    </row>
    <row r="28" spans="1:14" ht="15" customHeight="1" x14ac:dyDescent="0.25">
      <c r="A28" s="269" t="s">
        <v>536</v>
      </c>
      <c r="B28" s="269"/>
      <c r="C28" s="269"/>
      <c r="D28" s="269"/>
      <c r="E28" s="206"/>
      <c r="F28" s="206"/>
      <c r="G28" s="206"/>
      <c r="H28" s="206"/>
      <c r="I28" s="206"/>
      <c r="J28" s="270"/>
      <c r="K28" s="88"/>
      <c r="L28" s="84"/>
    </row>
    <row r="29" spans="1:14" ht="23.25" customHeight="1" x14ac:dyDescent="0.25">
      <c r="A29" s="271" t="s">
        <v>537</v>
      </c>
      <c r="B29" s="271"/>
      <c r="C29" s="271"/>
      <c r="D29" s="271"/>
      <c r="E29" s="206"/>
      <c r="F29" s="206"/>
      <c r="G29" s="206"/>
      <c r="H29" s="206"/>
      <c r="I29" s="206"/>
      <c r="J29" s="270"/>
      <c r="K29" s="88"/>
      <c r="L29" s="84"/>
    </row>
    <row r="30" spans="1:14" s="24" customFormat="1" ht="25.5" customHeight="1" x14ac:dyDescent="0.25">
      <c r="A30" s="263" t="s">
        <v>538</v>
      </c>
      <c r="B30" s="263"/>
      <c r="C30" s="263"/>
      <c r="D30" s="263"/>
      <c r="E30" s="263"/>
      <c r="F30" s="263"/>
      <c r="G30" s="7" t="s">
        <v>531</v>
      </c>
      <c r="H30" s="7" t="s">
        <v>532</v>
      </c>
      <c r="I30" s="217" t="s">
        <v>533</v>
      </c>
      <c r="J30" s="218"/>
      <c r="K30" s="30" t="s">
        <v>530</v>
      </c>
      <c r="L30" s="87"/>
    </row>
    <row r="31" spans="1:14" ht="15" customHeight="1" x14ac:dyDescent="0.25">
      <c r="A31" s="247"/>
      <c r="B31" s="248"/>
      <c r="C31" s="248"/>
      <c r="D31" s="248"/>
      <c r="E31" s="248"/>
      <c r="F31" s="249"/>
      <c r="G31" s="72" t="s">
        <v>262</v>
      </c>
      <c r="H31" s="72" t="s">
        <v>262</v>
      </c>
      <c r="I31" s="261">
        <f>IFERROR(VLOOKUP(A31,'Products + withdrawal period'!$A$2:$C$1000,3,FALSE),0)</f>
        <v>0</v>
      </c>
      <c r="J31" s="262"/>
      <c r="K31" s="31" t="str">
        <f>IFERROR(slachtdatum-I31-1,"")</f>
        <v/>
      </c>
      <c r="L31" s="89"/>
    </row>
    <row r="32" spans="1:14" ht="15" customHeight="1" x14ac:dyDescent="0.25">
      <c r="A32" s="247"/>
      <c r="B32" s="248"/>
      <c r="C32" s="248"/>
      <c r="D32" s="248"/>
      <c r="E32" s="248"/>
      <c r="F32" s="249"/>
      <c r="G32" s="72" t="s">
        <v>262</v>
      </c>
      <c r="H32" s="72" t="s">
        <v>262</v>
      </c>
      <c r="I32" s="261">
        <f>IFERROR(VLOOKUP(A32,'Products + withdrawal period'!$A$2:$C$1000,3,FALSE),0)</f>
        <v>0</v>
      </c>
      <c r="J32" s="262"/>
      <c r="K32" s="31" t="str">
        <f>IFERROR(slachtdatum-I32-1,"")</f>
        <v/>
      </c>
      <c r="L32" s="89"/>
    </row>
    <row r="33" spans="1:19" ht="15" customHeight="1" x14ac:dyDescent="0.25">
      <c r="A33" s="247"/>
      <c r="B33" s="248"/>
      <c r="C33" s="248"/>
      <c r="D33" s="248"/>
      <c r="E33" s="248"/>
      <c r="F33" s="249"/>
      <c r="G33" s="72" t="s">
        <v>262</v>
      </c>
      <c r="H33" s="72" t="s">
        <v>262</v>
      </c>
      <c r="I33" s="261">
        <f>IFERROR(VLOOKUP(A33,'Products + withdrawal period'!$A$2:$C$1000,3,FALSE),0)</f>
        <v>0</v>
      </c>
      <c r="J33" s="262"/>
      <c r="K33" s="31" t="str">
        <f>IFERROR(slachtdatum-I33-1,"")</f>
        <v/>
      </c>
      <c r="L33" s="89"/>
    </row>
    <row r="34" spans="1:19" ht="15" customHeight="1" x14ac:dyDescent="0.25">
      <c r="A34" s="247"/>
      <c r="B34" s="248"/>
      <c r="C34" s="248"/>
      <c r="D34" s="248"/>
      <c r="E34" s="248"/>
      <c r="F34" s="249"/>
      <c r="G34" s="72" t="s">
        <v>262</v>
      </c>
      <c r="H34" s="72" t="s">
        <v>262</v>
      </c>
      <c r="I34" s="261">
        <f>IFERROR(VLOOKUP(A34,'Products + withdrawal period'!$A$2:$C$1000,3,FALSE),0)</f>
        <v>0</v>
      </c>
      <c r="J34" s="262"/>
      <c r="K34" s="31" t="str">
        <f>IFERROR(slachtdatum-I34-1,"")</f>
        <v/>
      </c>
      <c r="L34" s="89"/>
    </row>
    <row r="35" spans="1:19" ht="15" customHeight="1" x14ac:dyDescent="0.25">
      <c r="A35" s="243" t="s">
        <v>242</v>
      </c>
      <c r="B35" s="244"/>
      <c r="C35" s="244"/>
      <c r="D35" s="244"/>
      <c r="E35" s="244"/>
      <c r="F35" s="244"/>
      <c r="G35" s="73"/>
      <c r="H35" s="73"/>
      <c r="I35" s="254"/>
      <c r="J35" s="255"/>
      <c r="K35" s="31"/>
      <c r="L35" s="89"/>
    </row>
    <row r="36" spans="1:19" ht="15" customHeight="1" x14ac:dyDescent="0.25">
      <c r="A36" s="243" t="s">
        <v>242</v>
      </c>
      <c r="B36" s="244"/>
      <c r="C36" s="244"/>
      <c r="D36" s="244"/>
      <c r="E36" s="244"/>
      <c r="F36" s="244"/>
      <c r="G36" s="73"/>
      <c r="H36" s="73"/>
      <c r="I36" s="254"/>
      <c r="J36" s="255"/>
      <c r="K36" s="31"/>
      <c r="L36" s="89"/>
    </row>
    <row r="37" spans="1:19" ht="15" customHeight="1" x14ac:dyDescent="0.25">
      <c r="A37" s="243" t="s">
        <v>242</v>
      </c>
      <c r="B37" s="244"/>
      <c r="C37" s="244"/>
      <c r="D37" s="244"/>
      <c r="E37" s="244"/>
      <c r="F37" s="244"/>
      <c r="G37" s="73"/>
      <c r="H37" s="73"/>
      <c r="I37" s="254"/>
      <c r="J37" s="255"/>
      <c r="K37" s="31"/>
      <c r="L37" s="89"/>
    </row>
    <row r="38" spans="1:19" s="24" customFormat="1" ht="15" customHeight="1" x14ac:dyDescent="0.25">
      <c r="A38" s="256" t="s">
        <v>539</v>
      </c>
      <c r="B38" s="257"/>
      <c r="C38" s="257"/>
      <c r="D38" s="257"/>
      <c r="E38" s="257"/>
      <c r="F38" s="257"/>
      <c r="G38" s="257"/>
      <c r="H38" s="257"/>
      <c r="I38" s="257"/>
      <c r="J38" s="258"/>
      <c r="K38" s="88"/>
      <c r="L38" s="90"/>
    </row>
    <row r="39" spans="1:19" ht="12.75" customHeight="1" x14ac:dyDescent="0.25">
      <c r="A39" s="259" t="s">
        <v>540</v>
      </c>
      <c r="B39" s="260"/>
      <c r="C39" s="260"/>
      <c r="D39" s="260"/>
      <c r="E39" s="260"/>
      <c r="F39" s="260"/>
      <c r="G39" s="260"/>
      <c r="H39" s="235" t="s">
        <v>542</v>
      </c>
      <c r="I39" s="235"/>
      <c r="J39" s="223" t="s">
        <v>543</v>
      </c>
      <c r="K39" s="231" t="s">
        <v>530</v>
      </c>
      <c r="L39" s="89"/>
    </row>
    <row r="40" spans="1:19" ht="21" customHeight="1" x14ac:dyDescent="0.25">
      <c r="A40" s="251" t="s">
        <v>541</v>
      </c>
      <c r="B40" s="252"/>
      <c r="C40" s="252"/>
      <c r="D40" s="253"/>
      <c r="E40" s="7" t="s">
        <v>531</v>
      </c>
      <c r="F40" s="7" t="s">
        <v>532</v>
      </c>
      <c r="G40" s="121" t="s">
        <v>534</v>
      </c>
      <c r="H40" s="235"/>
      <c r="I40" s="235"/>
      <c r="J40" s="224"/>
      <c r="K40" s="250"/>
      <c r="L40" s="91"/>
      <c r="M40" s="2"/>
      <c r="N40" s="2"/>
      <c r="O40" s="2"/>
      <c r="P40" s="2"/>
      <c r="Q40" s="2"/>
      <c r="R40" s="4"/>
      <c r="S40" s="2"/>
    </row>
    <row r="41" spans="1:19" ht="15" customHeight="1" x14ac:dyDescent="0.25">
      <c r="A41" s="247"/>
      <c r="B41" s="248"/>
      <c r="C41" s="248"/>
      <c r="D41" s="249"/>
      <c r="E41" s="72" t="s">
        <v>262</v>
      </c>
      <c r="F41" s="72" t="s">
        <v>262</v>
      </c>
      <c r="G41" s="65">
        <f>IFERROR(VLOOKUP(A41,'Products + withdrawal period'!$D$2:$F$1000,3,FALSE),0)</f>
        <v>0</v>
      </c>
      <c r="H41" s="206"/>
      <c r="I41" s="206"/>
      <c r="J41" s="68" t="str">
        <f>IFERROR(IF(OR(E41="",A41=65,A41=66),"",CONCATENATE(E41-$B$25+1," dag(en)")),"")</f>
        <v/>
      </c>
      <c r="K41" s="31" t="str">
        <f>IFERROR(slachtdatum-G41-1,"")</f>
        <v/>
      </c>
      <c r="L41" s="89"/>
      <c r="M41" s="2"/>
      <c r="N41" s="2"/>
      <c r="O41" s="2"/>
      <c r="P41" s="2"/>
      <c r="Q41" s="2"/>
      <c r="R41" s="4"/>
      <c r="S41" s="2"/>
    </row>
    <row r="42" spans="1:19" ht="15" customHeight="1" x14ac:dyDescent="0.25">
      <c r="A42" s="247"/>
      <c r="B42" s="248"/>
      <c r="C42" s="248"/>
      <c r="D42" s="249"/>
      <c r="E42" s="72" t="s">
        <v>262</v>
      </c>
      <c r="F42" s="72" t="s">
        <v>262</v>
      </c>
      <c r="G42" s="65">
        <f>IFERROR(VLOOKUP(A42,'Products + withdrawal period'!$D$2:$F$1000,3,FALSE),0)</f>
        <v>0</v>
      </c>
      <c r="H42" s="206"/>
      <c r="I42" s="206"/>
      <c r="J42" s="68" t="str">
        <f t="shared" ref="J42:J45" si="0">IFERROR(IF(OR(E42="",A42=65,A42=66),"",CONCATENATE(E42-$B$25+1," dag(en)")),"")</f>
        <v/>
      </c>
      <c r="K42" s="31" t="str">
        <f>IFERROR(slachtdatum-G42-1,"")</f>
        <v/>
      </c>
      <c r="L42" s="89"/>
      <c r="M42" s="2"/>
      <c r="N42" s="2"/>
      <c r="O42" s="2"/>
      <c r="P42" s="2"/>
      <c r="Q42" s="2"/>
      <c r="R42" s="4"/>
      <c r="S42" s="2"/>
    </row>
    <row r="43" spans="1:19" ht="15" customHeight="1" x14ac:dyDescent="0.25">
      <c r="A43" s="247"/>
      <c r="B43" s="248"/>
      <c r="C43" s="248"/>
      <c r="D43" s="249"/>
      <c r="E43" s="72" t="s">
        <v>262</v>
      </c>
      <c r="F43" s="72" t="s">
        <v>262</v>
      </c>
      <c r="G43" s="65">
        <f>IFERROR(VLOOKUP(A43,'Products + withdrawal period'!$D$2:$F$1000,3,FALSE),0)</f>
        <v>0</v>
      </c>
      <c r="H43" s="206"/>
      <c r="I43" s="206"/>
      <c r="J43" s="68" t="str">
        <f t="shared" si="0"/>
        <v/>
      </c>
      <c r="K43" s="31" t="str">
        <f>IFERROR(slachtdatum-G43-1,"")</f>
        <v/>
      </c>
      <c r="L43" s="89"/>
      <c r="M43" s="2"/>
      <c r="N43" s="2"/>
      <c r="O43" s="2"/>
      <c r="P43" s="2"/>
      <c r="Q43" s="2"/>
      <c r="R43" s="2"/>
      <c r="S43" s="2"/>
    </row>
    <row r="44" spans="1:19" ht="15" customHeight="1" x14ac:dyDescent="0.25">
      <c r="A44" s="247"/>
      <c r="B44" s="248"/>
      <c r="C44" s="248"/>
      <c r="D44" s="249"/>
      <c r="E44" s="72" t="s">
        <v>262</v>
      </c>
      <c r="F44" s="72" t="s">
        <v>262</v>
      </c>
      <c r="G44" s="65">
        <f>IFERROR(VLOOKUP(A44,'Products + withdrawal period'!$D$2:$F$1000,3,FALSE),0)</f>
        <v>0</v>
      </c>
      <c r="H44" s="206"/>
      <c r="I44" s="206"/>
      <c r="J44" s="68" t="str">
        <f t="shared" si="0"/>
        <v/>
      </c>
      <c r="K44" s="31" t="str">
        <f>IFERROR(slachtdatum-G44-1,"")</f>
        <v/>
      </c>
      <c r="L44" s="89"/>
      <c r="M44" s="2"/>
      <c r="N44" s="2"/>
      <c r="O44" s="2"/>
      <c r="P44" s="2"/>
      <c r="Q44" s="2"/>
      <c r="R44" s="4"/>
      <c r="S44" s="2"/>
    </row>
    <row r="45" spans="1:19" ht="15" customHeight="1" x14ac:dyDescent="0.25">
      <c r="A45" s="247"/>
      <c r="B45" s="248"/>
      <c r="C45" s="248"/>
      <c r="D45" s="249"/>
      <c r="E45" s="72" t="s">
        <v>262</v>
      </c>
      <c r="F45" s="72" t="s">
        <v>262</v>
      </c>
      <c r="G45" s="65">
        <f>IFERROR(VLOOKUP(A45,'Products + withdrawal period'!$D$2:$F$1000,3,FALSE),0)</f>
        <v>0</v>
      </c>
      <c r="H45" s="206"/>
      <c r="I45" s="206"/>
      <c r="J45" s="68" t="str">
        <f t="shared" si="0"/>
        <v/>
      </c>
      <c r="K45" s="31" t="str">
        <f>IFERROR(slachtdatum-G45-1,"")</f>
        <v/>
      </c>
      <c r="L45" s="89"/>
      <c r="M45" s="2"/>
      <c r="N45" s="2"/>
      <c r="O45" s="2"/>
      <c r="P45" s="2"/>
      <c r="Q45" s="2"/>
      <c r="R45" s="4"/>
      <c r="S45" s="2"/>
    </row>
    <row r="46" spans="1:19" ht="15" customHeight="1" x14ac:dyDescent="0.25">
      <c r="A46" s="243"/>
      <c r="B46" s="244"/>
      <c r="C46" s="244"/>
      <c r="D46" s="245"/>
      <c r="E46" s="73"/>
      <c r="F46" s="73"/>
      <c r="G46" s="74"/>
      <c r="H46" s="206"/>
      <c r="I46" s="206"/>
      <c r="J46" s="81"/>
      <c r="K46" s="31"/>
      <c r="L46" s="89"/>
      <c r="M46" s="2"/>
      <c r="N46" s="2"/>
      <c r="O46" s="2"/>
      <c r="P46" s="2"/>
      <c r="Q46" s="2"/>
      <c r="R46" s="4"/>
      <c r="S46" s="2"/>
    </row>
    <row r="47" spans="1:19" ht="15" customHeight="1" x14ac:dyDescent="0.25">
      <c r="A47" s="243"/>
      <c r="B47" s="244"/>
      <c r="C47" s="244"/>
      <c r="D47" s="245"/>
      <c r="E47" s="73"/>
      <c r="F47" s="73"/>
      <c r="G47" s="74"/>
      <c r="H47" s="246"/>
      <c r="I47" s="245"/>
      <c r="J47" s="81"/>
      <c r="K47" s="31"/>
      <c r="L47" s="89"/>
      <c r="M47" s="2"/>
      <c r="N47" s="2"/>
      <c r="O47" s="2"/>
      <c r="P47" s="2"/>
      <c r="Q47" s="2"/>
      <c r="R47" s="4"/>
      <c r="S47" s="2"/>
    </row>
    <row r="48" spans="1:19" ht="15" customHeight="1" x14ac:dyDescent="0.25">
      <c r="A48" s="243"/>
      <c r="B48" s="244"/>
      <c r="C48" s="244"/>
      <c r="D48" s="245"/>
      <c r="E48" s="73"/>
      <c r="F48" s="73"/>
      <c r="G48" s="74"/>
      <c r="H48" s="246"/>
      <c r="I48" s="245"/>
      <c r="J48" s="81"/>
      <c r="K48" s="31"/>
      <c r="L48" s="89"/>
      <c r="M48" s="2"/>
      <c r="N48" s="2"/>
      <c r="O48" s="2"/>
      <c r="P48" s="2"/>
      <c r="Q48" s="2"/>
      <c r="R48" s="4"/>
      <c r="S48" s="2"/>
    </row>
    <row r="49" spans="1:19" ht="18.75" customHeight="1" x14ac:dyDescent="0.25">
      <c r="A49" s="214" t="s">
        <v>544</v>
      </c>
      <c r="B49" s="215"/>
      <c r="C49" s="215"/>
      <c r="D49" s="215"/>
      <c r="E49" s="215"/>
      <c r="F49" s="215"/>
      <c r="G49" s="215"/>
      <c r="H49" s="215"/>
      <c r="I49" s="215"/>
      <c r="J49" s="225"/>
      <c r="K49" s="82"/>
      <c r="L49" s="89"/>
      <c r="M49" s="2"/>
      <c r="N49" s="2"/>
      <c r="O49" s="2"/>
      <c r="P49" s="2"/>
      <c r="Q49" s="2"/>
      <c r="R49" s="4"/>
      <c r="S49" s="2"/>
    </row>
    <row r="50" spans="1:19" ht="18" customHeight="1" x14ac:dyDescent="0.25">
      <c r="A50" s="214" t="s">
        <v>545</v>
      </c>
      <c r="B50" s="215"/>
      <c r="C50" s="215"/>
      <c r="D50" s="215"/>
      <c r="E50" s="226"/>
      <c r="F50" s="226"/>
      <c r="G50" s="226"/>
      <c r="H50" s="226"/>
      <c r="I50" s="226"/>
      <c r="J50" s="227"/>
      <c r="K50" s="82"/>
      <c r="L50" s="89"/>
      <c r="M50" s="2"/>
      <c r="N50" s="2"/>
      <c r="O50" s="2"/>
      <c r="P50" s="2"/>
      <c r="Q50" s="2"/>
      <c r="R50" s="4"/>
      <c r="S50" s="2"/>
    </row>
    <row r="51" spans="1:19" ht="15" customHeight="1" x14ac:dyDescent="0.25">
      <c r="A51" s="228" t="s">
        <v>546</v>
      </c>
      <c r="B51" s="229"/>
      <c r="C51" s="229"/>
      <c r="D51" s="229"/>
      <c r="E51" s="229"/>
      <c r="F51" s="229"/>
      <c r="G51" s="229"/>
      <c r="H51" s="229"/>
      <c r="I51" s="229"/>
      <c r="J51" s="230"/>
      <c r="K51" s="231" t="s">
        <v>530</v>
      </c>
      <c r="L51" s="26"/>
      <c r="M51" s="2"/>
      <c r="N51" s="2"/>
      <c r="O51" s="2"/>
      <c r="P51" s="4"/>
      <c r="Q51" s="2"/>
    </row>
    <row r="52" spans="1:19" ht="15" customHeight="1" x14ac:dyDescent="0.25">
      <c r="A52" s="217" t="s">
        <v>541</v>
      </c>
      <c r="B52" s="217"/>
      <c r="C52" s="217"/>
      <c r="D52" s="217"/>
      <c r="E52" s="234" t="s">
        <v>547</v>
      </c>
      <c r="F52" s="236" t="s">
        <v>548</v>
      </c>
      <c r="G52" s="237" t="s">
        <v>534</v>
      </c>
      <c r="H52" s="239" t="s">
        <v>505</v>
      </c>
      <c r="I52" s="240"/>
      <c r="J52" s="223" t="s">
        <v>543</v>
      </c>
      <c r="K52" s="232"/>
      <c r="L52" s="26"/>
      <c r="M52" s="2"/>
      <c r="N52" s="2"/>
      <c r="O52" s="2"/>
      <c r="P52" s="4"/>
      <c r="Q52" s="2"/>
    </row>
    <row r="53" spans="1:19" ht="22" customHeight="1" x14ac:dyDescent="0.25">
      <c r="A53" s="217"/>
      <c r="B53" s="217"/>
      <c r="C53" s="217"/>
      <c r="D53" s="217"/>
      <c r="E53" s="235"/>
      <c r="F53" s="234"/>
      <c r="G53" s="238"/>
      <c r="H53" s="241"/>
      <c r="I53" s="242"/>
      <c r="J53" s="224"/>
      <c r="K53" s="233"/>
      <c r="L53" s="26"/>
      <c r="M53" s="2"/>
      <c r="N53" s="2"/>
      <c r="O53" s="2"/>
      <c r="P53" s="4"/>
      <c r="Q53" s="2"/>
    </row>
    <row r="54" spans="1:19" ht="15" customHeight="1" x14ac:dyDescent="0.25">
      <c r="A54" s="219"/>
      <c r="B54" s="220"/>
      <c r="C54" s="220"/>
      <c r="D54" s="221"/>
      <c r="E54" s="145" t="s">
        <v>262</v>
      </c>
      <c r="F54" s="139"/>
      <c r="G54" s="65">
        <f>IFERROR(VLOOKUP(A54,'Products + withdrawal period'!$G$2:$I$1000,3,FALSE),0)</f>
        <v>0</v>
      </c>
      <c r="H54" s="222" t="str">
        <f>IFERROR(VLOOKUP(A54,'Products + withdrawal period'!$G$2:$J$1000,4,FALSE),"")</f>
        <v/>
      </c>
      <c r="I54" s="222"/>
      <c r="J54" s="68" t="str">
        <f>IFERROR(IF(OR(E54="",A54=65,A54=66),"",CONCATENATE(E54-$B$25+1," dag(en)")),"")</f>
        <v/>
      </c>
      <c r="K54" s="31" t="str">
        <f>IFERROR(slachtdatum-G54-1,"")</f>
        <v/>
      </c>
      <c r="L54" s="26"/>
      <c r="M54" s="5"/>
      <c r="N54" s="2"/>
      <c r="O54" s="2"/>
      <c r="P54" s="4"/>
      <c r="Q54" s="2"/>
    </row>
    <row r="55" spans="1:19" ht="15" customHeight="1" x14ac:dyDescent="0.25">
      <c r="A55" s="219"/>
      <c r="B55" s="220"/>
      <c r="C55" s="220"/>
      <c r="D55" s="221"/>
      <c r="E55" s="72" t="s">
        <v>262</v>
      </c>
      <c r="F55" s="139"/>
      <c r="G55" s="65">
        <f>IFERROR(VLOOKUP(A55,'Products + withdrawal period'!$G$2:$I$1000,3,FALSE),0)</f>
        <v>0</v>
      </c>
      <c r="H55" s="222" t="str">
        <f>IFERROR(VLOOKUP(A55,'Products + withdrawal period'!$G$2:$J$1000,4,FALSE),"")</f>
        <v/>
      </c>
      <c r="I55" s="222"/>
      <c r="J55" s="68" t="str">
        <f t="shared" ref="J55:J58" si="1">IFERROR(IF(OR(E55="",A55=65,A55=66),"",CONCATENATE(E55-$B$25+1," dag(en)")),"")</f>
        <v/>
      </c>
      <c r="K55" s="31" t="str">
        <f>IFERROR(slachtdatum-G55-1,"")</f>
        <v/>
      </c>
      <c r="L55" s="26"/>
      <c r="M55" s="2"/>
      <c r="N55" s="2"/>
      <c r="O55" s="2"/>
      <c r="P55" s="4"/>
      <c r="Q55" s="2"/>
    </row>
    <row r="56" spans="1:19" ht="15" customHeight="1" x14ac:dyDescent="0.25">
      <c r="A56" s="219"/>
      <c r="B56" s="220"/>
      <c r="C56" s="220"/>
      <c r="D56" s="221"/>
      <c r="E56" s="72" t="s">
        <v>262</v>
      </c>
      <c r="F56" s="139"/>
      <c r="G56" s="65">
        <f>IFERROR(VLOOKUP(A56,'Products + withdrawal period'!$G$2:$I$1000,3,FALSE),0)</f>
        <v>0</v>
      </c>
      <c r="H56" s="222" t="str">
        <f>IFERROR(VLOOKUP(A56,'Products + withdrawal period'!$G$2:$J$1000,4,FALSE),"")</f>
        <v/>
      </c>
      <c r="I56" s="222"/>
      <c r="J56" s="68" t="str">
        <f t="shared" si="1"/>
        <v/>
      </c>
      <c r="K56" s="31" t="str">
        <f>IFERROR(slachtdatum-G56-1,"")</f>
        <v/>
      </c>
      <c r="L56" s="26"/>
      <c r="M56" s="2"/>
      <c r="N56" s="2"/>
      <c r="O56" s="2"/>
      <c r="P56" s="4"/>
      <c r="Q56" s="2"/>
    </row>
    <row r="57" spans="1:19" ht="15" customHeight="1" x14ac:dyDescent="0.25">
      <c r="A57" s="219"/>
      <c r="B57" s="220"/>
      <c r="C57" s="220"/>
      <c r="D57" s="221"/>
      <c r="E57" s="72" t="s">
        <v>262</v>
      </c>
      <c r="F57" s="139"/>
      <c r="G57" s="65">
        <f>IFERROR(VLOOKUP(A57,'Products + withdrawal period'!$G$2:$I$1000,3,FALSE),0)</f>
        <v>0</v>
      </c>
      <c r="H57" s="222" t="str">
        <f>IFERROR(VLOOKUP(A57,'Products + withdrawal period'!$G$2:$J$1000,4,FALSE),"")</f>
        <v/>
      </c>
      <c r="I57" s="222"/>
      <c r="J57" s="68" t="str">
        <f t="shared" si="1"/>
        <v/>
      </c>
      <c r="K57" s="31" t="str">
        <f>IFERROR(slachtdatum-G57-1,"")</f>
        <v/>
      </c>
      <c r="L57" s="26"/>
      <c r="M57" s="2"/>
      <c r="N57" s="2"/>
      <c r="O57" s="2"/>
      <c r="P57" s="4"/>
      <c r="Q57" s="2"/>
    </row>
    <row r="58" spans="1:19" ht="15" customHeight="1" x14ac:dyDescent="0.25">
      <c r="A58" s="219"/>
      <c r="B58" s="220"/>
      <c r="C58" s="220"/>
      <c r="D58" s="221"/>
      <c r="E58" s="72" t="s">
        <v>262</v>
      </c>
      <c r="F58" s="139"/>
      <c r="G58" s="65">
        <f>IFERROR(VLOOKUP(A58,'Products + withdrawal period'!$G$2:$I$1000,3,FALSE),0)</f>
        <v>0</v>
      </c>
      <c r="H58" s="222" t="str">
        <f>IFERROR(VLOOKUP(A58,'Products + withdrawal period'!$G$2:$J$1000,4,FALSE),"")</f>
        <v/>
      </c>
      <c r="I58" s="222"/>
      <c r="J58" s="68" t="str">
        <f t="shared" si="1"/>
        <v/>
      </c>
      <c r="K58" s="31" t="str">
        <f>IFERROR(slachtdatum-G58-1,"")</f>
        <v/>
      </c>
      <c r="L58" s="26"/>
      <c r="M58" s="2"/>
      <c r="N58" s="2"/>
      <c r="O58" s="2"/>
      <c r="P58" s="4"/>
      <c r="Q58" s="2"/>
    </row>
    <row r="59" spans="1:19" ht="15" customHeight="1" x14ac:dyDescent="0.25">
      <c r="A59" s="207"/>
      <c r="B59" s="208"/>
      <c r="C59" s="208"/>
      <c r="D59" s="209"/>
      <c r="E59" s="122"/>
      <c r="F59" s="122"/>
      <c r="G59" s="122"/>
      <c r="H59" s="210"/>
      <c r="I59" s="209"/>
      <c r="J59" s="123"/>
      <c r="K59" s="31"/>
      <c r="L59" s="26"/>
      <c r="M59" s="2"/>
      <c r="N59" s="2"/>
      <c r="O59" s="2"/>
      <c r="P59" s="4"/>
      <c r="Q59" s="2"/>
    </row>
    <row r="60" spans="1:19" ht="15" customHeight="1" x14ac:dyDescent="0.25">
      <c r="A60" s="207"/>
      <c r="B60" s="208"/>
      <c r="C60" s="208"/>
      <c r="D60" s="209"/>
      <c r="E60" s="122"/>
      <c r="F60" s="122"/>
      <c r="G60" s="122"/>
      <c r="H60" s="210"/>
      <c r="I60" s="209"/>
      <c r="J60" s="123"/>
      <c r="K60" s="31"/>
      <c r="L60" s="26"/>
      <c r="M60" s="2"/>
      <c r="N60" s="2"/>
      <c r="O60" s="2"/>
      <c r="P60" s="4"/>
      <c r="Q60" s="2"/>
    </row>
    <row r="61" spans="1:19" ht="15" customHeight="1" x14ac:dyDescent="0.25">
      <c r="A61" s="207"/>
      <c r="B61" s="208"/>
      <c r="C61" s="208"/>
      <c r="D61" s="209"/>
      <c r="E61" s="122"/>
      <c r="F61" s="122"/>
      <c r="G61" s="122"/>
      <c r="H61" s="210"/>
      <c r="I61" s="209"/>
      <c r="J61" s="123"/>
      <c r="K61" s="31"/>
      <c r="L61" s="26"/>
      <c r="M61" s="2"/>
      <c r="N61" s="2"/>
      <c r="O61" s="2"/>
      <c r="P61" s="4"/>
      <c r="Q61" s="2"/>
    </row>
    <row r="62" spans="1:19" ht="15" customHeight="1" x14ac:dyDescent="0.25">
      <c r="A62" s="211" t="s">
        <v>549</v>
      </c>
      <c r="B62" s="212"/>
      <c r="C62" s="212"/>
      <c r="D62" s="212"/>
      <c r="E62" s="212"/>
      <c r="F62" s="212"/>
      <c r="G62" s="212"/>
      <c r="H62" s="212"/>
      <c r="I62" s="212"/>
      <c r="J62" s="213"/>
      <c r="K62" s="20"/>
      <c r="L62" s="26"/>
      <c r="M62" s="2"/>
      <c r="N62" s="2"/>
      <c r="O62" s="2"/>
      <c r="P62" s="4"/>
      <c r="Q62" s="2"/>
    </row>
    <row r="63" spans="1:19" ht="15" customHeight="1" x14ac:dyDescent="0.25">
      <c r="A63" s="214" t="s">
        <v>550</v>
      </c>
      <c r="B63" s="215"/>
      <c r="C63" s="215"/>
      <c r="D63" s="215"/>
      <c r="E63" s="216"/>
      <c r="F63" s="217" t="s">
        <v>551</v>
      </c>
      <c r="G63" s="217"/>
      <c r="H63" s="217"/>
      <c r="I63" s="217"/>
      <c r="J63" s="218"/>
      <c r="K63" s="88"/>
      <c r="L63" s="45"/>
      <c r="M63" s="1"/>
      <c r="N63" s="2"/>
      <c r="O63" s="2"/>
      <c r="P63" s="4"/>
      <c r="Q63" s="2"/>
    </row>
    <row r="64" spans="1:19" ht="15" customHeight="1" x14ac:dyDescent="0.25">
      <c r="A64" s="96" t="s">
        <v>552</v>
      </c>
      <c r="B64" s="76"/>
      <c r="C64" s="97"/>
      <c r="D64" s="97"/>
      <c r="E64" s="69"/>
      <c r="F64" s="150"/>
      <c r="G64" s="194"/>
      <c r="H64" s="194"/>
      <c r="I64" s="194"/>
      <c r="J64" s="195"/>
      <c r="K64" s="88"/>
      <c r="L64" s="84"/>
      <c r="N64" s="2"/>
      <c r="O64" s="2"/>
      <c r="P64" s="4"/>
      <c r="Q64" s="2"/>
    </row>
    <row r="65" spans="1:17" ht="15" customHeight="1" x14ac:dyDescent="0.25">
      <c r="A65" s="201" t="s">
        <v>553</v>
      </c>
      <c r="B65" s="202"/>
      <c r="C65" s="203"/>
      <c r="D65" s="204"/>
      <c r="E65" s="205"/>
      <c r="F65" s="196"/>
      <c r="G65" s="197"/>
      <c r="H65" s="197"/>
      <c r="I65" s="197"/>
      <c r="J65" s="198"/>
      <c r="K65" s="88"/>
      <c r="L65" s="84"/>
      <c r="N65" s="2"/>
      <c r="O65" s="2"/>
      <c r="P65" s="2"/>
      <c r="Q65" s="2"/>
    </row>
    <row r="66" spans="1:17" ht="26.25" customHeight="1" x14ac:dyDescent="0.25">
      <c r="A66" s="67" t="s">
        <v>554</v>
      </c>
      <c r="B66" s="206"/>
      <c r="C66" s="206"/>
      <c r="D66" s="206"/>
      <c r="E66" s="206"/>
      <c r="F66" s="159"/>
      <c r="G66" s="199"/>
      <c r="H66" s="199"/>
      <c r="I66" s="199"/>
      <c r="J66" s="200"/>
      <c r="K66" s="88"/>
      <c r="L66" s="84"/>
      <c r="N66" s="2"/>
      <c r="O66" s="2"/>
      <c r="P66" s="2"/>
      <c r="Q66" s="2"/>
    </row>
    <row r="67" spans="1:17" ht="15" customHeight="1" x14ac:dyDescent="0.25">
      <c r="A67" s="146" t="s">
        <v>555</v>
      </c>
      <c r="B67" s="77"/>
      <c r="C67" s="64"/>
      <c r="D67" s="64"/>
      <c r="E67" s="78"/>
      <c r="F67" s="150"/>
      <c r="G67" s="194"/>
      <c r="H67" s="194"/>
      <c r="I67" s="194"/>
      <c r="J67" s="195"/>
      <c r="K67" s="88"/>
      <c r="L67" s="84"/>
      <c r="N67" s="2"/>
      <c r="O67" s="2"/>
      <c r="P67" s="4"/>
      <c r="Q67" s="2"/>
    </row>
    <row r="68" spans="1:17" ht="15" customHeight="1" x14ac:dyDescent="0.25">
      <c r="A68" s="201" t="s">
        <v>553</v>
      </c>
      <c r="B68" s="202"/>
      <c r="C68" s="203"/>
      <c r="D68" s="204"/>
      <c r="E68" s="205"/>
      <c r="F68" s="196"/>
      <c r="G68" s="197"/>
      <c r="H68" s="197"/>
      <c r="I68" s="197"/>
      <c r="J68" s="198"/>
      <c r="K68" s="88"/>
      <c r="L68" s="84"/>
      <c r="N68" s="2"/>
      <c r="O68" s="2"/>
      <c r="P68" s="4"/>
      <c r="Q68" s="2"/>
    </row>
    <row r="69" spans="1:17" ht="24.75" customHeight="1" x14ac:dyDescent="0.25">
      <c r="A69" s="183" t="s">
        <v>556</v>
      </c>
      <c r="B69" s="183"/>
      <c r="C69" s="183"/>
      <c r="D69" s="183"/>
      <c r="E69" s="183"/>
      <c r="F69" s="183"/>
      <c r="G69" s="183"/>
      <c r="H69" s="184"/>
      <c r="I69" s="184"/>
      <c r="J69" s="184"/>
      <c r="K69" s="88"/>
      <c r="L69" s="84"/>
      <c r="N69" s="2"/>
      <c r="O69" s="2"/>
      <c r="P69" s="4"/>
    </row>
    <row r="70" spans="1:17" s="24" customFormat="1" ht="26.25" customHeight="1" x14ac:dyDescent="0.25">
      <c r="A70" s="185" t="s">
        <v>557</v>
      </c>
      <c r="B70" s="186"/>
      <c r="C70" s="186"/>
      <c r="D70" s="186"/>
      <c r="E70" s="186"/>
      <c r="F70" s="186"/>
      <c r="G70" s="186"/>
      <c r="H70" s="186"/>
      <c r="I70" s="186"/>
      <c r="J70" s="187"/>
      <c r="K70" s="8"/>
      <c r="L70" s="87"/>
      <c r="N70" s="18"/>
      <c r="O70" s="18"/>
      <c r="P70" s="19"/>
    </row>
    <row r="71" spans="1:17" ht="50.4" customHeight="1" x14ac:dyDescent="0.25">
      <c r="A71" s="188"/>
      <c r="B71" s="189"/>
      <c r="C71" s="189"/>
      <c r="D71" s="189"/>
      <c r="E71" s="189"/>
      <c r="F71" s="189"/>
      <c r="G71" s="189"/>
      <c r="H71" s="189"/>
      <c r="I71" s="189"/>
      <c r="J71" s="190"/>
      <c r="K71" s="88"/>
      <c r="L71" s="84"/>
      <c r="N71" s="2"/>
      <c r="O71" s="2"/>
      <c r="P71" s="4"/>
    </row>
    <row r="72" spans="1:17" s="24" customFormat="1" ht="15" customHeight="1" x14ac:dyDescent="0.25">
      <c r="A72" s="191" t="s">
        <v>342</v>
      </c>
      <c r="B72" s="192"/>
      <c r="C72" s="192"/>
      <c r="D72" s="192"/>
      <c r="E72" s="192"/>
      <c r="F72" s="192"/>
      <c r="G72" s="192"/>
      <c r="H72" s="192"/>
      <c r="I72" s="192"/>
      <c r="J72" s="193"/>
      <c r="K72" s="88"/>
      <c r="L72" s="87"/>
      <c r="N72" s="18"/>
      <c r="O72" s="18"/>
      <c r="P72" s="19"/>
      <c r="Q72" s="18"/>
    </row>
    <row r="73" spans="1:17" s="24" customFormat="1" ht="15" customHeight="1" x14ac:dyDescent="0.25">
      <c r="A73" s="34" t="s">
        <v>577</v>
      </c>
      <c r="B73" s="98"/>
      <c r="C73" s="98"/>
      <c r="D73" s="98"/>
      <c r="E73" s="98"/>
      <c r="F73" s="98"/>
      <c r="G73" s="98"/>
      <c r="H73" s="98"/>
      <c r="I73" s="98"/>
      <c r="J73" s="35"/>
      <c r="K73" s="88"/>
      <c r="L73" s="87"/>
      <c r="N73" s="18"/>
      <c r="O73" s="18"/>
      <c r="P73" s="19"/>
      <c r="Q73" s="18"/>
    </row>
    <row r="74" spans="1:17" ht="15" customHeight="1" x14ac:dyDescent="0.25">
      <c r="A74" s="38"/>
      <c r="B74" s="12"/>
      <c r="C74" s="12"/>
      <c r="D74" s="12"/>
      <c r="E74" s="12"/>
      <c r="F74" s="12"/>
      <c r="G74" s="12"/>
      <c r="H74" s="12"/>
      <c r="I74" s="12"/>
      <c r="J74" s="42"/>
      <c r="K74" s="88"/>
      <c r="L74" s="84"/>
      <c r="N74" s="2"/>
      <c r="O74" s="2"/>
      <c r="P74" s="4"/>
      <c r="Q74" s="2"/>
    </row>
    <row r="75" spans="1:17" s="3" customFormat="1" ht="4.5" customHeight="1" x14ac:dyDescent="0.25">
      <c r="A75" s="38"/>
      <c r="B75" s="12"/>
      <c r="C75" s="12"/>
      <c r="D75" s="12"/>
      <c r="E75" s="12"/>
      <c r="F75" s="12"/>
      <c r="G75" s="12"/>
      <c r="H75" s="12"/>
      <c r="I75" s="12"/>
      <c r="J75" s="42"/>
      <c r="K75" s="88"/>
      <c r="L75" s="27"/>
      <c r="N75" s="9"/>
      <c r="O75" s="2"/>
      <c r="P75" s="4"/>
      <c r="Q75" s="2"/>
    </row>
    <row r="76" spans="1:17" s="21" customFormat="1" ht="15" customHeight="1" x14ac:dyDescent="0.25">
      <c r="A76" s="36" t="s">
        <v>576</v>
      </c>
      <c r="B76" s="22"/>
      <c r="C76" s="22"/>
      <c r="D76" s="22"/>
      <c r="E76" s="22"/>
      <c r="F76" s="22"/>
      <c r="G76" s="22"/>
      <c r="H76" s="22"/>
      <c r="I76" s="22"/>
      <c r="J76" s="37"/>
      <c r="K76" s="88"/>
      <c r="L76" s="14"/>
      <c r="N76" s="18"/>
      <c r="O76" s="18"/>
      <c r="P76" s="19"/>
      <c r="Q76" s="18"/>
    </row>
    <row r="77" spans="1:17" s="3" customFormat="1" ht="15" customHeight="1" x14ac:dyDescent="0.25">
      <c r="A77" s="38"/>
      <c r="B77" s="12"/>
      <c r="C77" s="12"/>
      <c r="D77" s="12"/>
      <c r="E77" s="12"/>
      <c r="F77" s="12"/>
      <c r="G77" s="12"/>
      <c r="H77" s="12"/>
      <c r="I77" s="12"/>
      <c r="J77" s="42"/>
      <c r="K77" s="88"/>
      <c r="L77" s="27"/>
      <c r="N77" s="2"/>
      <c r="O77" s="2"/>
      <c r="P77" s="4"/>
      <c r="Q77" s="2"/>
    </row>
    <row r="78" spans="1:17" s="3" customFormat="1" ht="5.25" customHeight="1" x14ac:dyDescent="0.25">
      <c r="A78" s="38"/>
      <c r="B78" s="12"/>
      <c r="C78" s="12"/>
      <c r="D78" s="12"/>
      <c r="E78" s="12"/>
      <c r="F78" s="12"/>
      <c r="G78" s="12"/>
      <c r="H78" s="12"/>
      <c r="I78" s="12"/>
      <c r="J78" s="42"/>
      <c r="K78" s="88"/>
      <c r="L78" s="27"/>
      <c r="N78" s="2"/>
      <c r="O78" s="2"/>
      <c r="P78" s="4"/>
      <c r="Q78" s="2"/>
    </row>
    <row r="79" spans="1:17" s="21" customFormat="1" ht="15" customHeight="1" x14ac:dyDescent="0.25">
      <c r="A79" s="146" t="s">
        <v>575</v>
      </c>
      <c r="B79" s="22"/>
      <c r="C79" s="22"/>
      <c r="D79" s="22"/>
      <c r="E79" s="22"/>
      <c r="F79" s="22"/>
      <c r="G79" s="22"/>
      <c r="H79" s="22"/>
      <c r="I79" s="22"/>
      <c r="J79" s="37"/>
      <c r="K79" s="88"/>
      <c r="L79" s="14"/>
      <c r="N79" s="18"/>
      <c r="O79" s="18"/>
      <c r="P79" s="19"/>
      <c r="Q79" s="18"/>
    </row>
    <row r="80" spans="1:17" s="3" customFormat="1" ht="15" customHeight="1" x14ac:dyDescent="0.25">
      <c r="A80" s="38"/>
      <c r="B80" s="12"/>
      <c r="C80" s="12"/>
      <c r="D80" s="12"/>
      <c r="E80" s="12"/>
      <c r="F80" s="12"/>
      <c r="G80" s="12"/>
      <c r="H80" s="12"/>
      <c r="I80" s="12"/>
      <c r="J80" s="42"/>
      <c r="K80" s="88"/>
      <c r="L80" s="27"/>
      <c r="N80" s="2"/>
      <c r="O80" s="2"/>
      <c r="P80" s="4"/>
      <c r="Q80" s="2"/>
    </row>
    <row r="81" spans="1:17" s="3" customFormat="1" ht="15" customHeight="1" x14ac:dyDescent="0.25">
      <c r="A81" s="38"/>
      <c r="B81" s="12"/>
      <c r="C81" s="12"/>
      <c r="D81" s="12"/>
      <c r="E81" s="12"/>
      <c r="F81" s="12"/>
      <c r="G81" s="12"/>
      <c r="H81" s="12"/>
      <c r="I81" s="12"/>
      <c r="J81" s="42"/>
      <c r="K81" s="88"/>
      <c r="L81" s="27"/>
      <c r="N81" s="2"/>
      <c r="O81" s="2"/>
      <c r="P81" s="4"/>
      <c r="Q81" s="2"/>
    </row>
    <row r="82" spans="1:17" s="24" customFormat="1" ht="15" customHeight="1" x14ac:dyDescent="0.25">
      <c r="A82" s="179" t="s">
        <v>565</v>
      </c>
      <c r="B82" s="180"/>
      <c r="C82" s="180"/>
      <c r="D82" s="180"/>
      <c r="E82" s="180"/>
      <c r="F82" s="180"/>
      <c r="G82" s="180"/>
      <c r="H82" s="180"/>
      <c r="I82" s="180"/>
      <c r="J82" s="181"/>
      <c r="K82" s="88"/>
      <c r="L82" s="87"/>
      <c r="N82" s="18"/>
      <c r="O82" s="18"/>
      <c r="P82" s="19"/>
      <c r="Q82" s="18"/>
    </row>
    <row r="83" spans="1:17" ht="15" customHeight="1" x14ac:dyDescent="0.25">
      <c r="A83" s="182" t="s">
        <v>572</v>
      </c>
      <c r="B83" s="173"/>
      <c r="C83" s="173"/>
      <c r="D83" s="173"/>
      <c r="E83" s="12"/>
      <c r="F83" s="12"/>
      <c r="G83" s="12"/>
      <c r="H83" s="161"/>
      <c r="I83" s="161"/>
      <c r="J83" s="162"/>
      <c r="K83" s="88"/>
      <c r="L83" s="84"/>
      <c r="N83" s="2"/>
      <c r="O83" s="2"/>
      <c r="P83" s="4"/>
      <c r="Q83" s="2"/>
    </row>
    <row r="84" spans="1:17" ht="15" customHeight="1" x14ac:dyDescent="0.25">
      <c r="A84" s="38"/>
      <c r="B84" s="12"/>
      <c r="C84" s="12"/>
      <c r="D84" s="12"/>
      <c r="E84" s="12"/>
      <c r="F84" s="12"/>
      <c r="G84" s="12"/>
      <c r="H84" s="12"/>
      <c r="I84" s="12"/>
      <c r="J84" s="42"/>
      <c r="K84" s="88"/>
      <c r="L84" s="84"/>
      <c r="N84" s="2"/>
      <c r="O84" s="2"/>
      <c r="P84" s="4"/>
      <c r="Q84" s="2"/>
    </row>
    <row r="85" spans="1:17" ht="15" customHeight="1" x14ac:dyDescent="0.25">
      <c r="A85" s="182" t="s">
        <v>573</v>
      </c>
      <c r="B85" s="173"/>
      <c r="C85" s="173"/>
      <c r="D85" s="173"/>
      <c r="E85" s="12"/>
      <c r="F85" s="12"/>
      <c r="G85" s="12"/>
      <c r="H85" s="161"/>
      <c r="I85" s="161"/>
      <c r="J85" s="162"/>
      <c r="K85" s="88"/>
      <c r="L85" s="84"/>
      <c r="N85" s="2"/>
      <c r="O85" s="2"/>
      <c r="P85" s="4"/>
      <c r="Q85" s="2"/>
    </row>
    <row r="86" spans="1:17" ht="15" customHeight="1" x14ac:dyDescent="0.25">
      <c r="A86" s="63"/>
      <c r="B86" s="99"/>
      <c r="C86" s="99"/>
      <c r="D86" s="99"/>
      <c r="E86" s="12"/>
      <c r="F86" s="12"/>
      <c r="G86" s="12"/>
      <c r="H86" s="12"/>
      <c r="I86" s="12"/>
      <c r="J86" s="42"/>
      <c r="K86" s="88"/>
      <c r="L86" s="84"/>
      <c r="N86" s="2"/>
      <c r="O86" s="2"/>
      <c r="P86" s="4"/>
      <c r="Q86" s="2"/>
    </row>
    <row r="87" spans="1:17" ht="15" customHeight="1" x14ac:dyDescent="0.25">
      <c r="A87" s="182" t="s">
        <v>574</v>
      </c>
      <c r="B87" s="173"/>
      <c r="C87" s="173"/>
      <c r="D87" s="173"/>
      <c r="E87" s="12"/>
      <c r="F87" s="12"/>
      <c r="G87" s="12"/>
      <c r="H87" s="161"/>
      <c r="I87" s="161"/>
      <c r="J87" s="162"/>
      <c r="K87" s="88"/>
      <c r="L87" s="84"/>
      <c r="N87" s="2"/>
      <c r="O87" s="2"/>
      <c r="P87" s="4"/>
      <c r="Q87" s="2"/>
    </row>
    <row r="88" spans="1:17" ht="15" customHeight="1" x14ac:dyDescent="0.25">
      <c r="A88" s="63"/>
      <c r="B88" s="99"/>
      <c r="C88" s="99"/>
      <c r="D88" s="99"/>
      <c r="E88" s="12"/>
      <c r="F88" s="12"/>
      <c r="G88" s="12"/>
      <c r="H88" s="12"/>
      <c r="I88" s="12"/>
      <c r="J88" s="42"/>
      <c r="K88" s="88"/>
      <c r="L88" s="84"/>
      <c r="N88" s="2"/>
      <c r="O88" s="2"/>
      <c r="P88" s="4"/>
      <c r="Q88" s="2"/>
    </row>
    <row r="89" spans="1:17" s="24" customFormat="1" ht="15" customHeight="1" x14ac:dyDescent="0.25">
      <c r="A89" s="179" t="s">
        <v>571</v>
      </c>
      <c r="B89" s="180"/>
      <c r="C89" s="180"/>
      <c r="D89" s="180"/>
      <c r="E89" s="180"/>
      <c r="F89" s="180"/>
      <c r="G89" s="180"/>
      <c r="H89" s="180"/>
      <c r="I89" s="180"/>
      <c r="J89" s="181"/>
      <c r="K89" s="88"/>
      <c r="L89" s="87"/>
      <c r="N89" s="18"/>
      <c r="O89" s="18"/>
      <c r="P89" s="19"/>
      <c r="Q89" s="18"/>
    </row>
    <row r="90" spans="1:17" ht="15" customHeight="1" x14ac:dyDescent="0.25">
      <c r="A90" s="182" t="s">
        <v>568</v>
      </c>
      <c r="B90" s="173"/>
      <c r="C90" s="173"/>
      <c r="D90" s="173"/>
      <c r="E90" s="12"/>
      <c r="F90" s="12"/>
      <c r="G90" s="12"/>
      <c r="H90" s="161"/>
      <c r="I90" s="161"/>
      <c r="J90" s="162"/>
      <c r="K90" s="88"/>
      <c r="L90" s="84"/>
      <c r="N90" s="2"/>
      <c r="O90" s="2"/>
      <c r="P90" s="4"/>
      <c r="Q90" s="2"/>
    </row>
    <row r="91" spans="1:17" ht="15" customHeight="1" x14ac:dyDescent="0.25">
      <c r="A91" s="38"/>
      <c r="B91" s="12"/>
      <c r="C91" s="12"/>
      <c r="D91" s="12"/>
      <c r="E91" s="12"/>
      <c r="F91" s="12"/>
      <c r="G91" s="12"/>
      <c r="H91" s="12"/>
      <c r="I91" s="12"/>
      <c r="J91" s="42"/>
      <c r="K91" s="88"/>
      <c r="L91" s="84"/>
      <c r="N91" s="2"/>
      <c r="O91" s="2"/>
      <c r="P91" s="4"/>
      <c r="Q91" s="2"/>
    </row>
    <row r="92" spans="1:17" ht="15" customHeight="1" x14ac:dyDescent="0.25">
      <c r="A92" s="182" t="s">
        <v>569</v>
      </c>
      <c r="B92" s="173"/>
      <c r="C92" s="173"/>
      <c r="D92" s="173"/>
      <c r="E92" s="12"/>
      <c r="F92" s="12"/>
      <c r="G92" s="12"/>
      <c r="H92" s="161"/>
      <c r="I92" s="161"/>
      <c r="J92" s="162"/>
      <c r="K92" s="88"/>
      <c r="L92" s="84"/>
      <c r="N92" s="2"/>
      <c r="O92" s="2"/>
      <c r="P92" s="4"/>
      <c r="Q92" s="2"/>
    </row>
    <row r="93" spans="1:17" ht="15" customHeight="1" x14ac:dyDescent="0.25">
      <c r="A93" s="63"/>
      <c r="B93" s="99"/>
      <c r="C93" s="99"/>
      <c r="D93" s="99"/>
      <c r="E93" s="12"/>
      <c r="F93" s="12"/>
      <c r="G93" s="12"/>
      <c r="H93" s="12"/>
      <c r="I93" s="12"/>
      <c r="J93" s="42"/>
      <c r="K93" s="88"/>
      <c r="L93" s="84"/>
      <c r="N93" s="2"/>
      <c r="O93" s="2"/>
      <c r="P93" s="4"/>
      <c r="Q93" s="2"/>
    </row>
    <row r="94" spans="1:17" ht="15" customHeight="1" x14ac:dyDescent="0.25">
      <c r="A94" s="182" t="s">
        <v>570</v>
      </c>
      <c r="B94" s="173"/>
      <c r="C94" s="173"/>
      <c r="D94" s="173"/>
      <c r="E94" s="12"/>
      <c r="F94" s="12"/>
      <c r="G94" s="12"/>
      <c r="H94" s="161"/>
      <c r="I94" s="161"/>
      <c r="J94" s="162"/>
      <c r="K94" s="88"/>
      <c r="L94" s="84"/>
      <c r="N94" s="2"/>
      <c r="O94" s="2"/>
      <c r="P94" s="4"/>
      <c r="Q94" s="2"/>
    </row>
    <row r="95" spans="1:17" ht="15" customHeight="1" x14ac:dyDescent="0.25">
      <c r="A95" s="63"/>
      <c r="B95" s="99"/>
      <c r="C95" s="99"/>
      <c r="D95" s="99"/>
      <c r="E95" s="12"/>
      <c r="F95" s="12"/>
      <c r="G95" s="12"/>
      <c r="H95" s="12"/>
      <c r="I95" s="12"/>
      <c r="J95" s="42"/>
      <c r="K95" s="88"/>
      <c r="L95" s="84"/>
      <c r="N95" s="2"/>
      <c r="O95" s="2"/>
      <c r="P95" s="4"/>
      <c r="Q95" s="2"/>
    </row>
    <row r="96" spans="1:17" s="24" customFormat="1" ht="15" customHeight="1" x14ac:dyDescent="0.25">
      <c r="A96" s="167" t="s">
        <v>565</v>
      </c>
      <c r="B96" s="168"/>
      <c r="C96" s="168"/>
      <c r="D96" s="168"/>
      <c r="E96" s="168"/>
      <c r="F96" s="168"/>
      <c r="G96" s="168"/>
      <c r="H96" s="168"/>
      <c r="I96" s="168"/>
      <c r="J96" s="169"/>
      <c r="K96" s="23"/>
      <c r="L96" s="87"/>
      <c r="N96" s="18"/>
      <c r="O96" s="18"/>
      <c r="P96" s="19"/>
      <c r="Q96" s="18"/>
    </row>
    <row r="97" spans="1:19" ht="15" customHeight="1" x14ac:dyDescent="0.25">
      <c r="A97" s="170" t="s">
        <v>566</v>
      </c>
      <c r="B97" s="171"/>
      <c r="C97" s="171"/>
      <c r="D97" s="171"/>
      <c r="E97" s="12"/>
      <c r="F97" s="12"/>
      <c r="G97" s="12"/>
      <c r="H97" s="161"/>
      <c r="I97" s="161"/>
      <c r="J97" s="162"/>
      <c r="K97" s="88"/>
      <c r="L97" s="84"/>
      <c r="N97" s="2"/>
      <c r="O97" s="2"/>
      <c r="P97" s="4"/>
      <c r="Q97" s="2"/>
    </row>
    <row r="98" spans="1:19" ht="15" customHeight="1" x14ac:dyDescent="0.25">
      <c r="A98" s="172"/>
      <c r="B98" s="173"/>
      <c r="C98" s="173"/>
      <c r="D98" s="173"/>
      <c r="E98" s="12"/>
      <c r="F98" s="12"/>
      <c r="G98" s="12"/>
      <c r="H98" s="12"/>
      <c r="I98" s="12"/>
      <c r="J98" s="42"/>
      <c r="K98" s="88"/>
      <c r="L98" s="84"/>
      <c r="N98" s="2"/>
      <c r="O98" s="2"/>
      <c r="P98" s="4"/>
      <c r="Q98" s="2"/>
    </row>
    <row r="99" spans="1:19" ht="15" customHeight="1" x14ac:dyDescent="0.25">
      <c r="A99" s="174" t="s">
        <v>567</v>
      </c>
      <c r="B99" s="175"/>
      <c r="C99" s="175"/>
      <c r="D99" s="175"/>
      <c r="E99" s="12"/>
      <c r="F99" s="12"/>
      <c r="G99" s="12"/>
      <c r="H99" s="176"/>
      <c r="I99" s="176"/>
      <c r="J99" s="177"/>
      <c r="K99" s="88"/>
      <c r="L99" s="84"/>
      <c r="N99" s="2"/>
      <c r="O99" s="2"/>
      <c r="P99" s="4"/>
      <c r="Q99" s="2"/>
    </row>
    <row r="100" spans="1:19" ht="19.5" customHeight="1" x14ac:dyDescent="0.25">
      <c r="A100" s="174"/>
      <c r="B100" s="175"/>
      <c r="C100" s="175"/>
      <c r="D100" s="175"/>
      <c r="E100" s="12"/>
      <c r="F100" s="12"/>
      <c r="G100" s="12"/>
      <c r="H100" s="176"/>
      <c r="I100" s="176"/>
      <c r="J100" s="177"/>
      <c r="K100" s="88"/>
      <c r="L100" s="84"/>
      <c r="N100" s="2"/>
      <c r="O100" s="2"/>
      <c r="P100" s="4"/>
      <c r="Q100" s="2"/>
    </row>
    <row r="101" spans="1:19" ht="48" customHeight="1" x14ac:dyDescent="0.25">
      <c r="A101" s="165" t="s">
        <v>564</v>
      </c>
      <c r="B101" s="166"/>
      <c r="C101" s="166"/>
      <c r="D101" s="166"/>
      <c r="E101" s="166"/>
      <c r="F101" s="166"/>
      <c r="G101" s="166"/>
      <c r="H101" s="166"/>
      <c r="I101" s="166"/>
      <c r="J101" s="178"/>
      <c r="K101" s="88"/>
      <c r="L101" s="84"/>
      <c r="N101" s="2"/>
      <c r="O101" s="2"/>
      <c r="P101" s="4"/>
    </row>
    <row r="102" spans="1:19" s="25" customFormat="1" ht="22.5" customHeight="1" x14ac:dyDescent="0.2">
      <c r="A102" s="156" t="s">
        <v>563</v>
      </c>
      <c r="B102" s="157"/>
      <c r="C102" s="157"/>
      <c r="D102" s="157"/>
      <c r="E102" s="157"/>
      <c r="F102" s="157"/>
      <c r="G102" s="157"/>
      <c r="H102" s="157"/>
      <c r="I102" s="157"/>
      <c r="J102" s="158"/>
      <c r="K102" s="40"/>
      <c r="L102" s="41"/>
      <c r="N102" s="17"/>
      <c r="O102" s="17"/>
      <c r="P102" s="16"/>
    </row>
    <row r="103" spans="1:19" s="11" customFormat="1" ht="15" customHeight="1" x14ac:dyDescent="0.25">
      <c r="A103" s="38" t="s">
        <v>562</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561</v>
      </c>
      <c r="B104" s="12"/>
      <c r="C104" s="25"/>
      <c r="D104" s="12"/>
      <c r="E104" s="150"/>
      <c r="F104" s="151"/>
      <c r="G104" s="102" t="s">
        <v>559</v>
      </c>
      <c r="H104" s="161"/>
      <c r="I104" s="161"/>
      <c r="J104" s="162"/>
      <c r="K104" s="44"/>
      <c r="L104" s="45"/>
      <c r="N104" s="15"/>
      <c r="O104" s="15"/>
      <c r="P104" s="13"/>
    </row>
    <row r="105" spans="1:19" s="1" customFormat="1" ht="15" customHeight="1" x14ac:dyDescent="0.2">
      <c r="A105" s="46"/>
      <c r="B105" s="100"/>
      <c r="C105" s="100"/>
      <c r="D105" s="100"/>
      <c r="E105" s="159"/>
      <c r="F105" s="160"/>
      <c r="G105" s="100"/>
      <c r="H105" s="100"/>
      <c r="I105" s="100"/>
      <c r="J105" s="42"/>
      <c r="K105" s="44"/>
      <c r="L105" s="45"/>
      <c r="N105" s="15"/>
      <c r="O105" s="15"/>
      <c r="P105" s="13"/>
    </row>
    <row r="106" spans="1:19" s="25" customFormat="1" ht="15" customHeight="1" x14ac:dyDescent="0.2">
      <c r="A106" s="147" t="s">
        <v>353</v>
      </c>
      <c r="B106" s="148"/>
      <c r="C106" s="148"/>
      <c r="D106" s="148"/>
      <c r="E106" s="148"/>
      <c r="F106" s="148"/>
      <c r="G106" s="148"/>
      <c r="H106" s="148"/>
      <c r="I106" s="148"/>
      <c r="J106" s="149"/>
      <c r="K106" s="44"/>
      <c r="L106" s="41"/>
      <c r="N106" s="17"/>
      <c r="O106" s="17"/>
      <c r="P106" s="16"/>
    </row>
    <row r="107" spans="1:19" s="1" customFormat="1" ht="15" customHeight="1" x14ac:dyDescent="0.2">
      <c r="A107" s="34" t="s">
        <v>578</v>
      </c>
      <c r="B107" s="98"/>
      <c r="C107" s="98"/>
      <c r="D107" s="98"/>
      <c r="E107" s="98"/>
      <c r="F107" s="98"/>
      <c r="G107" s="98"/>
      <c r="H107" s="98"/>
      <c r="I107" s="98"/>
      <c r="J107" s="35"/>
      <c r="K107" s="44"/>
      <c r="L107" s="45"/>
      <c r="N107" s="15"/>
      <c r="O107" s="15"/>
      <c r="P107" s="13"/>
    </row>
    <row r="108" spans="1:19" s="1" customFormat="1" ht="15" customHeight="1" x14ac:dyDescent="0.2">
      <c r="A108" s="163" t="s">
        <v>560</v>
      </c>
      <c r="B108" s="164"/>
      <c r="C108" s="164"/>
      <c r="D108" s="101"/>
      <c r="E108" s="150"/>
      <c r="F108" s="151"/>
      <c r="G108" s="102" t="s">
        <v>559</v>
      </c>
      <c r="H108" s="161"/>
      <c r="I108" s="161"/>
      <c r="J108" s="162"/>
      <c r="K108" s="44"/>
      <c r="L108" s="45"/>
      <c r="N108" s="15"/>
      <c r="O108" s="15"/>
      <c r="P108" s="13"/>
    </row>
    <row r="109" spans="1:19" s="1" customFormat="1" ht="15" customHeight="1" x14ac:dyDescent="0.2">
      <c r="A109" s="165"/>
      <c r="B109" s="166"/>
      <c r="C109" s="166"/>
      <c r="D109" s="12"/>
      <c r="E109" s="159"/>
      <c r="F109" s="160"/>
      <c r="G109" s="101"/>
      <c r="H109" s="101"/>
      <c r="I109" s="101"/>
      <c r="J109" s="42"/>
      <c r="K109" s="44"/>
      <c r="L109" s="45"/>
      <c r="N109" s="15"/>
      <c r="O109" s="15"/>
      <c r="P109" s="13"/>
    </row>
    <row r="110" spans="1:19" s="25" customFormat="1" ht="15" customHeight="1" x14ac:dyDescent="0.2">
      <c r="A110" s="147" t="s">
        <v>355</v>
      </c>
      <c r="B110" s="148"/>
      <c r="C110" s="148"/>
      <c r="D110" s="148"/>
      <c r="E110" s="148"/>
      <c r="F110" s="148"/>
      <c r="G110" s="148"/>
      <c r="H110" s="148"/>
      <c r="I110" s="148"/>
      <c r="J110" s="149"/>
      <c r="K110" s="44"/>
      <c r="L110" s="41"/>
      <c r="N110" s="17"/>
      <c r="O110" s="17"/>
      <c r="P110" s="16"/>
    </row>
    <row r="111" spans="1:19" s="1" customFormat="1" ht="15" customHeight="1" x14ac:dyDescent="0.2">
      <c r="A111" s="34" t="s">
        <v>558</v>
      </c>
      <c r="B111" s="101"/>
      <c r="C111" s="101"/>
      <c r="D111" s="101"/>
      <c r="E111" s="150"/>
      <c r="F111" s="151"/>
      <c r="G111" s="102" t="s">
        <v>559</v>
      </c>
      <c r="H111" s="154"/>
      <c r="I111" s="154"/>
      <c r="J111" s="155"/>
      <c r="K111" s="44"/>
      <c r="L111" s="45"/>
      <c r="N111" s="15"/>
      <c r="O111" s="15"/>
      <c r="P111" s="13"/>
    </row>
    <row r="112" spans="1:19" s="1" customFormat="1" ht="15" customHeight="1" thickBot="1" x14ac:dyDescent="0.25">
      <c r="A112" s="47"/>
      <c r="B112" s="48"/>
      <c r="C112" s="48"/>
      <c r="D112" s="48"/>
      <c r="E112" s="152"/>
      <c r="F112" s="153"/>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69"/>
      <c r="I115" s="69"/>
      <c r="N115" s="2"/>
      <c r="O115" s="2"/>
      <c r="P115" s="4"/>
    </row>
    <row r="116" spans="1:17" x14ac:dyDescent="0.25">
      <c r="G116" s="69"/>
      <c r="H116" s="69"/>
      <c r="I116" s="69"/>
      <c r="N116" s="2"/>
      <c r="O116" s="2"/>
      <c r="P116" s="4"/>
    </row>
    <row r="117" spans="1:17" x14ac:dyDescent="0.25">
      <c r="A117" s="79"/>
      <c r="B117" s="79"/>
      <c r="C117" s="79"/>
      <c r="D117" s="79"/>
      <c r="E117" s="79"/>
      <c r="F117" s="79"/>
      <c r="G117" s="79"/>
      <c r="H117" s="79"/>
      <c r="I117" s="79"/>
      <c r="N117" s="2"/>
      <c r="O117" s="2"/>
      <c r="P117" s="4"/>
    </row>
    <row r="118" spans="1:17" x14ac:dyDescent="0.25">
      <c r="A118" s="18"/>
      <c r="B118" s="17"/>
      <c r="C118" s="17"/>
      <c r="D118" s="17"/>
      <c r="E118" s="17"/>
      <c r="F118" s="17"/>
      <c r="G118" s="80"/>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FN9TnQQUsr3FFvnHcYJXlguEudyX5m/GANQFoS4N7SQni0SdkJJDEa3JeHJ0bFDtxtm65r1qN23SioPGv8RAkw==" saltValue="ZG3n7NY94j0EFZk5PLtw6g==" spinCount="100000" sheet="1" formatCells="0" formatColumns="0" formatRows="0" insertColumns="0" insertRows="0" insertHyperlinks="0" deleteColumns="0" deleteRows="0" sort="0" autoFilter="0" pivotTables="0"/>
  <mergeCells count="155">
    <mergeCell ref="G7:J7"/>
    <mergeCell ref="B8:E8"/>
    <mergeCell ref="B9:E9"/>
    <mergeCell ref="B11:E11"/>
    <mergeCell ref="G11:J11"/>
    <mergeCell ref="B12:J13"/>
    <mergeCell ref="A1:J1"/>
    <mergeCell ref="A2:J2"/>
    <mergeCell ref="A3:J3"/>
    <mergeCell ref="A4:E4"/>
    <mergeCell ref="B19:E19"/>
    <mergeCell ref="F19:H19"/>
    <mergeCell ref="I19:J19"/>
    <mergeCell ref="L19:N19"/>
    <mergeCell ref="B20:E20"/>
    <mergeCell ref="F20:H20"/>
    <mergeCell ref="I20:J20"/>
    <mergeCell ref="A15:J15"/>
    <mergeCell ref="A16:J16"/>
    <mergeCell ref="A17:D17"/>
    <mergeCell ref="E17:J17"/>
    <mergeCell ref="B18:E18"/>
    <mergeCell ref="F18:H18"/>
    <mergeCell ref="I18:J18"/>
    <mergeCell ref="K4:K13"/>
    <mergeCell ref="B5:E5"/>
    <mergeCell ref="G5:J5"/>
    <mergeCell ref="B6:E6"/>
    <mergeCell ref="G6:J6"/>
    <mergeCell ref="B7:E7"/>
    <mergeCell ref="B24:E24"/>
    <mergeCell ref="F24:H24"/>
    <mergeCell ref="B25:E25"/>
    <mergeCell ref="A28:D28"/>
    <mergeCell ref="E28:J28"/>
    <mergeCell ref="A29:D29"/>
    <mergeCell ref="E29:J29"/>
    <mergeCell ref="B21:E21"/>
    <mergeCell ref="F21:H21"/>
    <mergeCell ref="I21:J21"/>
    <mergeCell ref="B22:E22"/>
    <mergeCell ref="F22:J22"/>
    <mergeCell ref="B23:E23"/>
    <mergeCell ref="F23:H23"/>
    <mergeCell ref="I23:J23"/>
    <mergeCell ref="A33:F33"/>
    <mergeCell ref="I33:J33"/>
    <mergeCell ref="A34:F34"/>
    <mergeCell ref="I34:J34"/>
    <mergeCell ref="A35:F35"/>
    <mergeCell ref="I35:J35"/>
    <mergeCell ref="A30:F30"/>
    <mergeCell ref="I30:J30"/>
    <mergeCell ref="A31:F31"/>
    <mergeCell ref="I31:J31"/>
    <mergeCell ref="A32:F32"/>
    <mergeCell ref="I32:J32"/>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46:D46"/>
    <mergeCell ref="H46:I46"/>
    <mergeCell ref="A47:D47"/>
    <mergeCell ref="H47:I47"/>
    <mergeCell ref="A48:D48"/>
    <mergeCell ref="H48:I48"/>
    <mergeCell ref="A43:D43"/>
    <mergeCell ref="H43:I43"/>
    <mergeCell ref="A44:D44"/>
    <mergeCell ref="H44:I44"/>
    <mergeCell ref="A45:D45"/>
    <mergeCell ref="H45:I45"/>
    <mergeCell ref="A49:J49"/>
    <mergeCell ref="A50:D50"/>
    <mergeCell ref="E50:J50"/>
    <mergeCell ref="A51:J51"/>
    <mergeCell ref="K51:K53"/>
    <mergeCell ref="A52:D53"/>
    <mergeCell ref="E52:E53"/>
    <mergeCell ref="F52:F53"/>
    <mergeCell ref="G52:G53"/>
    <mergeCell ref="H52:I53"/>
    <mergeCell ref="A57:D57"/>
    <mergeCell ref="H57:I57"/>
    <mergeCell ref="A58:D58"/>
    <mergeCell ref="H58:I58"/>
    <mergeCell ref="A59:D59"/>
    <mergeCell ref="H59:I59"/>
    <mergeCell ref="J52:J53"/>
    <mergeCell ref="A54:D54"/>
    <mergeCell ref="H54:I54"/>
    <mergeCell ref="A55:D55"/>
    <mergeCell ref="H55:I55"/>
    <mergeCell ref="A56:D56"/>
    <mergeCell ref="H56:I56"/>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83:D83"/>
    <mergeCell ref="H83:J83"/>
    <mergeCell ref="A85:D85"/>
    <mergeCell ref="H85:J85"/>
    <mergeCell ref="A87:D87"/>
    <mergeCell ref="H87:J87"/>
    <mergeCell ref="A69:G69"/>
    <mergeCell ref="H69:J69"/>
    <mergeCell ref="A70:J70"/>
    <mergeCell ref="A71:J71"/>
    <mergeCell ref="A72:J72"/>
    <mergeCell ref="A82:J82"/>
    <mergeCell ref="A96:J96"/>
    <mergeCell ref="A97:D98"/>
    <mergeCell ref="H97:J97"/>
    <mergeCell ref="A99:D100"/>
    <mergeCell ref="H99:J100"/>
    <mergeCell ref="A101:J101"/>
    <mergeCell ref="A89:J89"/>
    <mergeCell ref="A90:D90"/>
    <mergeCell ref="H90:J90"/>
    <mergeCell ref="A92:D92"/>
    <mergeCell ref="H92:J92"/>
    <mergeCell ref="A94:D94"/>
    <mergeCell ref="H94:J94"/>
    <mergeCell ref="A110:J110"/>
    <mergeCell ref="E111:F112"/>
    <mergeCell ref="H111:J111"/>
    <mergeCell ref="A102:J102"/>
    <mergeCell ref="E104:F105"/>
    <mergeCell ref="H104:J104"/>
    <mergeCell ref="A106:J106"/>
    <mergeCell ref="A108:C109"/>
    <mergeCell ref="E108:F109"/>
    <mergeCell ref="H108:J108"/>
  </mergeCells>
  <conditionalFormatting sqref="H31:H37">
    <cfRule type="expression" dxfId="9" priority="2">
      <formula>IF(B25="","",B25&lt;G21)</formula>
    </cfRule>
  </conditionalFormatting>
  <conditionalFormatting sqref="K2">
    <cfRule type="expression" dxfId="8" priority="1">
      <formula>IF(E1048572="","",E1048572&lt;J1048568)</formula>
    </cfRule>
  </conditionalFormatting>
  <conditionalFormatting sqref="K31:K37">
    <cfRule type="expression" dxfId="7" priority="3">
      <formula>AND($H31&lt;&gt;"",$I31&lt;&gt;"",$K$2&lt;&gt;"",$H31+$I31&gt;=$K$2)</formula>
    </cfRule>
  </conditionalFormatting>
  <conditionalFormatting sqref="K41:K48">
    <cfRule type="expression" dxfId="6" priority="4">
      <formula>AND($F41&lt;&gt;"",$G41&gt;0,$K$2&lt;&gt;"",$F41+$G41&gt;=$K$2)</formula>
    </cfRule>
  </conditionalFormatting>
  <conditionalFormatting sqref="K54:K61">
    <cfRule type="expression" dxfId="5" priority="5">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4338"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4339"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4340"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4341"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4342" r:id="rId9" name="Selectievakje 94">
              <controlPr locked="0" defaultSize="0" autoFill="0" autoLine="0" autoPict="0">
                <anchor moveWithCells="1">
                  <from>
                    <xdr:col>4</xdr:col>
                    <xdr:colOff>6350</xdr:colOff>
                    <xdr:row>84</xdr:row>
                    <xdr:rowOff>158750</xdr:rowOff>
                  </from>
                  <to>
                    <xdr:col>4</xdr:col>
                    <xdr:colOff>501650</xdr:colOff>
                    <xdr:row>85</xdr:row>
                    <xdr:rowOff>139700</xdr:rowOff>
                  </to>
                </anchor>
              </controlPr>
            </control>
          </mc:Choice>
        </mc:AlternateContent>
        <mc:AlternateContent xmlns:mc="http://schemas.openxmlformats.org/markup-compatibility/2006">
          <mc:Choice Requires="x14">
            <control shapeId="14343" r:id="rId10" name="Selectievakje 95">
              <controlPr locked="0" defaultSize="0" autoFill="0" autoLine="0" autoPict="0">
                <anchor moveWithCells="1">
                  <from>
                    <xdr:col>4</xdr:col>
                    <xdr:colOff>6350</xdr:colOff>
                    <xdr:row>86</xdr:row>
                    <xdr:rowOff>6350</xdr:rowOff>
                  </from>
                  <to>
                    <xdr:col>6</xdr:col>
                    <xdr:colOff>577850</xdr:colOff>
                    <xdr:row>86</xdr:row>
                    <xdr:rowOff>177800</xdr:rowOff>
                  </to>
                </anchor>
              </controlPr>
            </control>
          </mc:Choice>
        </mc:AlternateContent>
        <mc:AlternateContent xmlns:mc="http://schemas.openxmlformats.org/markup-compatibility/2006">
          <mc:Choice Requires="x14">
            <control shapeId="14344" r:id="rId11" name="Vervolgkeuzelijst 110">
              <controlPr locked="0" defaultSize="0" autoLine="0" autoPict="0">
                <anchor moveWithCells="1">
                  <from>
                    <xdr:col>6</xdr:col>
                    <xdr:colOff>577850</xdr:colOff>
                    <xdr:row>72</xdr:row>
                    <xdr:rowOff>177800</xdr:rowOff>
                  </from>
                  <to>
                    <xdr:col>9</xdr:col>
                    <xdr:colOff>539750</xdr:colOff>
                    <xdr:row>73</xdr:row>
                    <xdr:rowOff>177800</xdr:rowOff>
                  </to>
                </anchor>
              </controlPr>
            </control>
          </mc:Choice>
        </mc:AlternateContent>
        <mc:AlternateContent xmlns:mc="http://schemas.openxmlformats.org/markup-compatibility/2006">
          <mc:Choice Requires="x14">
            <control shapeId="14345"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4346"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4347" r:id="rId14" name="Selectievakje 122">
              <controlPr locked="0" defaultSize="0" autoFill="0" autoLine="0" autoPict="0">
                <anchor moveWithCells="1">
                  <from>
                    <xdr:col>4</xdr:col>
                    <xdr:colOff>6350</xdr:colOff>
                    <xdr:row>98</xdr:row>
                    <xdr:rowOff>0</xdr:rowOff>
                  </from>
                  <to>
                    <xdr:col>6</xdr:col>
                    <xdr:colOff>577850</xdr:colOff>
                    <xdr:row>98</xdr:row>
                    <xdr:rowOff>177800</xdr:rowOff>
                  </to>
                </anchor>
              </controlPr>
            </control>
          </mc:Choice>
        </mc:AlternateContent>
        <mc:AlternateContent xmlns:mc="http://schemas.openxmlformats.org/markup-compatibility/2006">
          <mc:Choice Requires="x14">
            <control shapeId="14348"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4349"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4350" r:id="rId17" name="Selectievakje 128">
              <controlPr locked="0" defaultSize="0" autoFill="0" autoLine="0" autoPict="0">
                <anchor moveWithCells="1">
                  <from>
                    <xdr:col>4</xdr:col>
                    <xdr:colOff>6350</xdr:colOff>
                    <xdr:row>74</xdr:row>
                    <xdr:rowOff>25400</xdr:rowOff>
                  </from>
                  <to>
                    <xdr:col>5</xdr:col>
                    <xdr:colOff>495300</xdr:colOff>
                    <xdr:row>76</xdr:row>
                    <xdr:rowOff>25400</xdr:rowOff>
                  </to>
                </anchor>
              </controlPr>
            </control>
          </mc:Choice>
        </mc:AlternateContent>
        <mc:AlternateContent xmlns:mc="http://schemas.openxmlformats.org/markup-compatibility/2006">
          <mc:Choice Requires="x14">
            <control shapeId="14351"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4352" r:id="rId19" name="Vervolgkeuzelijst 130">
              <controlPr locked="0" defaultSize="0" autoLine="0" autoPict="0">
                <anchor moveWithCells="1">
                  <from>
                    <xdr:col>6</xdr:col>
                    <xdr:colOff>596900</xdr:colOff>
                    <xdr:row>75</xdr:row>
                    <xdr:rowOff>190500</xdr:rowOff>
                  </from>
                  <to>
                    <xdr:col>9</xdr:col>
                    <xdr:colOff>539750</xdr:colOff>
                    <xdr:row>76</xdr:row>
                    <xdr:rowOff>177800</xdr:rowOff>
                  </to>
                </anchor>
              </controlPr>
            </control>
          </mc:Choice>
        </mc:AlternateContent>
        <mc:AlternateContent xmlns:mc="http://schemas.openxmlformats.org/markup-compatibility/2006">
          <mc:Choice Requires="x14">
            <control shapeId="14353"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4354" r:id="rId21" name="Selectievakje 154">
              <controlPr locked="0" defaultSize="0" autoFill="0" autoLine="0" autoPict="0">
                <anchor moveWithCells="1">
                  <from>
                    <xdr:col>2</xdr:col>
                    <xdr:colOff>107950</xdr:colOff>
                    <xdr:row>63</xdr:row>
                    <xdr:rowOff>0</xdr:rowOff>
                  </from>
                  <to>
                    <xdr:col>4</xdr:col>
                    <xdr:colOff>444500</xdr:colOff>
                    <xdr:row>63</xdr:row>
                    <xdr:rowOff>177800</xdr:rowOff>
                  </to>
                </anchor>
              </controlPr>
            </control>
          </mc:Choice>
        </mc:AlternateContent>
        <mc:AlternateContent xmlns:mc="http://schemas.openxmlformats.org/markup-compatibility/2006">
          <mc:Choice Requires="x14">
            <control shapeId="14355" r:id="rId22" name="Selectievakje 155">
              <controlPr locked="0" defaultSize="0" autoFill="0" autoLine="0" autoPict="0">
                <anchor moveWithCells="1">
                  <from>
                    <xdr:col>1</xdr:col>
                    <xdr:colOff>0</xdr:colOff>
                    <xdr:row>66</xdr:row>
                    <xdr:rowOff>0</xdr:rowOff>
                  </from>
                  <to>
                    <xdr:col>3</xdr:col>
                    <xdr:colOff>101600</xdr:colOff>
                    <xdr:row>66</xdr:row>
                    <xdr:rowOff>177800</xdr:rowOff>
                  </to>
                </anchor>
              </controlPr>
            </control>
          </mc:Choice>
        </mc:AlternateContent>
        <mc:AlternateContent xmlns:mc="http://schemas.openxmlformats.org/markup-compatibility/2006">
          <mc:Choice Requires="x14">
            <control shapeId="14356" r:id="rId23" name="Selectievakje 156">
              <controlPr locked="0" defaultSize="0" autoFill="0" autoLine="0" autoPict="0">
                <anchor moveWithCells="1">
                  <from>
                    <xdr:col>2</xdr:col>
                    <xdr:colOff>107950</xdr:colOff>
                    <xdr:row>66</xdr:row>
                    <xdr:rowOff>0</xdr:rowOff>
                  </from>
                  <to>
                    <xdr:col>4</xdr:col>
                    <xdr:colOff>444500</xdr:colOff>
                    <xdr:row>66</xdr:row>
                    <xdr:rowOff>177800</xdr:rowOff>
                  </to>
                </anchor>
              </controlPr>
            </control>
          </mc:Choice>
        </mc:AlternateContent>
        <mc:AlternateContent xmlns:mc="http://schemas.openxmlformats.org/markup-compatibility/2006">
          <mc:Choice Requires="x14">
            <control shapeId="14357"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177800</xdr:rowOff>
                  </to>
                </anchor>
              </controlPr>
            </control>
          </mc:Choice>
        </mc:AlternateContent>
        <mc:AlternateContent xmlns:mc="http://schemas.openxmlformats.org/markup-compatibility/2006">
          <mc:Choice Requires="x14">
            <control shapeId="14358" r:id="rId25" name="Selectievakje 151">
              <controlPr locked="0" defaultSize="0" autoFill="0" autoLine="0" autoPict="0">
                <anchor moveWithCells="1">
                  <from>
                    <xdr:col>4</xdr:col>
                    <xdr:colOff>533400</xdr:colOff>
                    <xdr:row>106</xdr:row>
                    <xdr:rowOff>0</xdr:rowOff>
                  </from>
                  <to>
                    <xdr:col>5</xdr:col>
                    <xdr:colOff>254000</xdr:colOff>
                    <xdr:row>107</xdr:row>
                    <xdr:rowOff>0</xdr:rowOff>
                  </to>
                </anchor>
              </controlPr>
            </control>
          </mc:Choice>
        </mc:AlternateContent>
        <mc:AlternateContent xmlns:mc="http://schemas.openxmlformats.org/markup-compatibility/2006">
          <mc:Choice Requires="x14">
            <control shapeId="14359"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4360"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4361"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4362" r:id="rId29" name="Check Box 26">
              <controlPr locked="0" defaultSize="0" autoFill="0" autoLine="0" autoPict="0">
                <anchor moveWithCells="1">
                  <from>
                    <xdr:col>4</xdr:col>
                    <xdr:colOff>6350</xdr:colOff>
                    <xdr:row>91</xdr:row>
                    <xdr:rowOff>158750</xdr:rowOff>
                  </from>
                  <to>
                    <xdr:col>4</xdr:col>
                    <xdr:colOff>501650</xdr:colOff>
                    <xdr:row>92</xdr:row>
                    <xdr:rowOff>139700</xdr:rowOff>
                  </to>
                </anchor>
              </controlPr>
            </control>
          </mc:Choice>
        </mc:AlternateContent>
        <mc:AlternateContent xmlns:mc="http://schemas.openxmlformats.org/markup-compatibility/2006">
          <mc:Choice Requires="x14">
            <control shapeId="14363" r:id="rId30" name="Check Box 27">
              <controlPr locked="0" defaultSize="0" autoFill="0" autoLine="0" autoPict="0">
                <anchor moveWithCells="1">
                  <from>
                    <xdr:col>4</xdr:col>
                    <xdr:colOff>6350</xdr:colOff>
                    <xdr:row>93</xdr:row>
                    <xdr:rowOff>6350</xdr:rowOff>
                  </from>
                  <to>
                    <xdr:col>6</xdr:col>
                    <xdr:colOff>577850</xdr:colOff>
                    <xdr:row>93</xdr:row>
                    <xdr:rowOff>177800</xdr:rowOff>
                  </to>
                </anchor>
              </controlPr>
            </control>
          </mc:Choice>
        </mc:AlternateContent>
        <mc:AlternateContent xmlns:mc="http://schemas.openxmlformats.org/markup-compatibility/2006">
          <mc:Choice Requires="x14">
            <control shapeId="14364"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4365" r:id="rId32" name="Check Box 29">
              <controlPr locked="0" defaultSize="0" autoFill="0" autoLine="0" autoPict="0">
                <anchor moveWithCells="1">
                  <from>
                    <xdr:col>6</xdr:col>
                    <xdr:colOff>825500</xdr:colOff>
                    <xdr:row>105</xdr:row>
                    <xdr:rowOff>177800</xdr:rowOff>
                  </from>
                  <to>
                    <xdr:col>7</xdr:col>
                    <xdr:colOff>374650</xdr:colOff>
                    <xdr:row>106</xdr:row>
                    <xdr:rowOff>184150</xdr:rowOff>
                  </to>
                </anchor>
              </controlPr>
            </control>
          </mc:Choice>
        </mc:AlternateContent>
        <mc:AlternateContent xmlns:mc="http://schemas.openxmlformats.org/markup-compatibility/2006">
          <mc:Choice Requires="x14">
            <control shapeId="14366" r:id="rId33" name="Check Box 30">
              <controlPr locked="0" defaultSize="0" autoFill="0" autoLine="0" autoPict="0">
                <anchor moveWithCells="1">
                  <from>
                    <xdr:col>7</xdr:col>
                    <xdr:colOff>31750</xdr:colOff>
                    <xdr:row>67</xdr:row>
                    <xdr:rowOff>571500</xdr:rowOff>
                  </from>
                  <to>
                    <xdr:col>7</xdr:col>
                    <xdr:colOff>425450</xdr:colOff>
                    <xdr:row>68</xdr:row>
                    <xdr:rowOff>254000</xdr:rowOff>
                  </to>
                </anchor>
              </controlPr>
            </control>
          </mc:Choice>
        </mc:AlternateContent>
        <mc:AlternateContent xmlns:mc="http://schemas.openxmlformats.org/markup-compatibility/2006">
          <mc:Choice Requires="x14">
            <control shapeId="14367" r:id="rId34" name="Check Box 31">
              <controlPr locked="0" defaultSize="0" autoFill="0" autoLine="0" autoPict="0">
                <anchor moveWithCells="1">
                  <from>
                    <xdr:col>7</xdr:col>
                    <xdr:colOff>381000</xdr:colOff>
                    <xdr:row>67</xdr:row>
                    <xdr:rowOff>571500</xdr:rowOff>
                  </from>
                  <to>
                    <xdr:col>8</xdr:col>
                    <xdr:colOff>38100</xdr:colOff>
                    <xdr:row>68</xdr:row>
                    <xdr:rowOff>254000</xdr:rowOff>
                  </to>
                </anchor>
              </controlPr>
            </control>
          </mc:Choice>
        </mc:AlternateContent>
        <mc:AlternateContent xmlns:mc="http://schemas.openxmlformats.org/markup-compatibility/2006">
          <mc:Choice Requires="x14">
            <control shapeId="14368" r:id="rId35" name="Check Box 32">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14369" r:id="rId36" name="Check Box 33">
              <controlPr locked="0" defaultSize="0" autoFill="0" autoLine="0" autoPict="0">
                <anchor moveWithCells="1">
                  <from>
                    <xdr:col>7</xdr:col>
                    <xdr:colOff>425450</xdr:colOff>
                    <xdr:row>48</xdr:row>
                    <xdr:rowOff>0</xdr:rowOff>
                  </from>
                  <to>
                    <xdr:col>8</xdr:col>
                    <xdr:colOff>63500</xdr:colOff>
                    <xdr:row>49</xdr:row>
                    <xdr:rowOff>25400</xdr:rowOff>
                  </to>
                </anchor>
              </controlPr>
            </control>
          </mc:Choice>
        </mc:AlternateContent>
        <mc:AlternateContent xmlns:mc="http://schemas.openxmlformats.org/markup-compatibility/2006">
          <mc:Choice Requires="x14">
            <control shapeId="14370" r:id="rId37" name="Check Box 34">
              <controlPr locked="0" defaultSize="0" autoFill="0" autoLine="0" autoPict="0">
                <anchor moveWithCells="1">
                  <from>
                    <xdr:col>4</xdr:col>
                    <xdr:colOff>6350</xdr:colOff>
                    <xdr:row>77</xdr:row>
                    <xdr:rowOff>31750</xdr:rowOff>
                  </from>
                  <to>
                    <xdr:col>8</xdr:col>
                    <xdr:colOff>234950</xdr:colOff>
                    <xdr:row>79</xdr:row>
                    <xdr:rowOff>25400</xdr:rowOff>
                  </to>
                </anchor>
              </controlPr>
            </control>
          </mc:Choice>
        </mc:AlternateContent>
        <mc:AlternateContent xmlns:mc="http://schemas.openxmlformats.org/markup-compatibility/2006">
          <mc:Choice Requires="x14">
            <control shapeId="14371" r:id="rId38" name="Check Box 35">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14372" r:id="rId39" name="Check Box 36">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14373" r:id="rId40" name="Selectievakje 141">
              <controlPr locked="0" defaultSize="0" autoFill="0" autoLine="0" autoPict="0">
                <anchor moveWithCells="1">
                  <from>
                    <xdr:col>8</xdr:col>
                    <xdr:colOff>374650</xdr:colOff>
                    <xdr:row>22</xdr:row>
                    <xdr:rowOff>177800</xdr:rowOff>
                  </from>
                  <to>
                    <xdr:col>9</xdr:col>
                    <xdr:colOff>311150</xdr:colOff>
                    <xdr:row>24</xdr:row>
                    <xdr:rowOff>25400</xdr:rowOff>
                  </to>
                </anchor>
              </controlPr>
            </control>
          </mc:Choice>
        </mc:AlternateContent>
        <mc:AlternateContent xmlns:mc="http://schemas.openxmlformats.org/markup-compatibility/2006">
          <mc:Choice Requires="x14">
            <control shapeId="14374"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0F64B7F1-1C4D-47E2-A60E-E637225107FA}">
          <x14:formula1>
            <xm:f>'Products + withdrawal period'!$L$2:$L$16</xm:f>
          </x14:formula1>
          <xm:sqref>F54:F58</xm:sqref>
        </x14:dataValidation>
        <x14:dataValidation type="list" allowBlank="1" showInputMessage="1" showErrorMessage="1" xr:uid="{DD721430-6DB9-4D95-9270-CA82276B780C}">
          <x14:formula1>
            <xm:f>'Products + withdrawal period'!$D$2:$D$74</xm:f>
          </x14:formula1>
          <xm:sqref>A41:D45</xm:sqref>
        </x14:dataValidation>
        <x14:dataValidation type="list" allowBlank="1" showInputMessage="1" showErrorMessage="1" xr:uid="{AA09DCFB-DFE9-48DA-A832-5CFF29CE044C}">
          <x14:formula1>
            <xm:f>'Products + withdrawal period'!$A$2:$A$19</xm:f>
          </x14:formula1>
          <xm:sqref>A31:F34</xm:sqref>
        </x14:dataValidation>
        <x14:dataValidation type="list" allowBlank="1" showInputMessage="1" showErrorMessage="1" xr:uid="{38C891A3-5FDA-416F-B0C9-1ACC963A0CF9}">
          <x14:formula1>
            <xm:f>'Products + withdrawal period'!$G$2:$G$63</xm:f>
          </x14:formula1>
          <xm:sqref>A54:D58</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15D54-CFD9-405D-8A4A-7DB49EAB7D89}">
  <sheetPr>
    <pageSetUpPr fitToPage="1"/>
  </sheetPr>
  <dimension ref="A1:S127"/>
  <sheetViews>
    <sheetView topLeftCell="A35" zoomScale="110" zoomScaleNormal="110" zoomScaleSheetLayoutView="100" zoomScalePageLayoutView="20" workbookViewId="0">
      <selection activeCell="A54" sqref="A54:D54"/>
    </sheetView>
  </sheetViews>
  <sheetFormatPr defaultColWidth="9.08984375" defaultRowHeight="12.5" x14ac:dyDescent="0.25"/>
  <cols>
    <col min="1" max="1" width="15.36328125" style="92" customWidth="1"/>
    <col min="2" max="2" width="7.453125" style="92" customWidth="1"/>
    <col min="3" max="3" width="6.08984375" style="92" customWidth="1"/>
    <col min="4" max="4" width="3.6328125" style="92" customWidth="1"/>
    <col min="5" max="5" width="9.6328125" style="92" customWidth="1"/>
    <col min="6" max="6" width="11.08984375" style="92" customWidth="1"/>
    <col min="7" max="7" width="12.08984375" style="92" customWidth="1"/>
    <col min="8" max="8" width="13.453125" style="92" customWidth="1"/>
    <col min="9" max="9" width="7.54296875" style="92" customWidth="1"/>
    <col min="10" max="10" width="10.08984375" style="92" customWidth="1"/>
    <col min="11" max="11" width="14.36328125" style="92" customWidth="1"/>
    <col min="12" max="12" width="73.90625" style="85" bestFit="1" customWidth="1"/>
    <col min="13" max="13" width="1.90625" style="85" customWidth="1"/>
    <col min="14" max="14" width="22" style="85" customWidth="1"/>
    <col min="15" max="16" width="2.6328125" style="85" customWidth="1"/>
    <col min="17" max="17" width="22.90625" style="85" customWidth="1"/>
    <col min="18" max="19" width="9.08984375" style="85" customWidth="1"/>
    <col min="20" max="16384" width="9.08984375" style="85"/>
  </cols>
  <sheetData>
    <row r="1" spans="1:12" ht="23" x14ac:dyDescent="0.25">
      <c r="A1" s="281" t="s">
        <v>580</v>
      </c>
      <c r="B1" s="282"/>
      <c r="C1" s="282"/>
      <c r="D1" s="282"/>
      <c r="E1" s="282"/>
      <c r="F1" s="282"/>
      <c r="G1" s="282"/>
      <c r="H1" s="282"/>
      <c r="I1" s="282"/>
      <c r="J1" s="283"/>
      <c r="K1" s="29" t="s">
        <v>303</v>
      </c>
      <c r="L1" s="84"/>
    </row>
    <row r="2" spans="1:12" ht="12.75" customHeight="1" x14ac:dyDescent="0.25">
      <c r="A2" s="191" t="s">
        <v>506</v>
      </c>
      <c r="B2" s="192"/>
      <c r="C2" s="192"/>
      <c r="D2" s="192"/>
      <c r="E2" s="192"/>
      <c r="F2" s="192"/>
      <c r="G2" s="192"/>
      <c r="H2" s="192"/>
      <c r="I2" s="192"/>
      <c r="J2" s="193"/>
      <c r="K2" s="72" t="s">
        <v>262</v>
      </c>
      <c r="L2" s="84"/>
    </row>
    <row r="3" spans="1:12" s="24" customFormat="1" ht="6" customHeight="1" x14ac:dyDescent="0.25">
      <c r="A3" s="284"/>
      <c r="B3" s="285"/>
      <c r="C3" s="285"/>
      <c r="D3" s="285"/>
      <c r="E3" s="285"/>
      <c r="F3" s="285"/>
      <c r="G3" s="285"/>
      <c r="H3" s="285"/>
      <c r="I3" s="285"/>
      <c r="J3" s="286"/>
      <c r="K3" s="86"/>
      <c r="L3" s="87"/>
    </row>
    <row r="4" spans="1:12" s="24" customFormat="1" ht="12.75" customHeight="1" x14ac:dyDescent="0.25">
      <c r="A4" s="284" t="s">
        <v>511</v>
      </c>
      <c r="B4" s="285"/>
      <c r="C4" s="285"/>
      <c r="D4" s="285"/>
      <c r="E4" s="285"/>
      <c r="F4" s="95"/>
      <c r="G4" s="95"/>
      <c r="H4" s="95"/>
      <c r="I4" s="95"/>
      <c r="J4" s="71"/>
      <c r="K4" s="303"/>
      <c r="L4" s="87"/>
    </row>
    <row r="5" spans="1:12" ht="12.75" customHeight="1" x14ac:dyDescent="0.25">
      <c r="A5" s="66" t="s">
        <v>512</v>
      </c>
      <c r="B5" s="246"/>
      <c r="C5" s="244"/>
      <c r="D5" s="244"/>
      <c r="E5" s="245"/>
      <c r="F5" s="93" t="s">
        <v>507</v>
      </c>
      <c r="G5" s="304"/>
      <c r="H5" s="304"/>
      <c r="I5" s="304"/>
      <c r="J5" s="305"/>
      <c r="K5" s="303"/>
      <c r="L5" s="84"/>
    </row>
    <row r="6" spans="1:12" ht="12.75" customHeight="1" x14ac:dyDescent="0.25">
      <c r="A6" s="70" t="s">
        <v>513</v>
      </c>
      <c r="B6" s="246"/>
      <c r="C6" s="244"/>
      <c r="D6" s="244"/>
      <c r="E6" s="245"/>
      <c r="F6" s="93" t="s">
        <v>192</v>
      </c>
      <c r="G6" s="306"/>
      <c r="H6" s="306"/>
      <c r="I6" s="306"/>
      <c r="J6" s="307"/>
      <c r="K6" s="303"/>
      <c r="L6" s="84"/>
    </row>
    <row r="7" spans="1:12" ht="12.75" customHeight="1" x14ac:dyDescent="0.25">
      <c r="A7" s="70" t="s">
        <v>514</v>
      </c>
      <c r="B7" s="206"/>
      <c r="C7" s="206"/>
      <c r="D7" s="206"/>
      <c r="E7" s="206"/>
      <c r="F7" s="93" t="s">
        <v>184</v>
      </c>
      <c r="G7" s="304"/>
      <c r="H7" s="304"/>
      <c r="I7" s="304"/>
      <c r="J7" s="305"/>
      <c r="K7" s="303"/>
      <c r="L7" s="84"/>
    </row>
    <row r="8" spans="1:12" ht="12.75" customHeight="1" x14ac:dyDescent="0.25">
      <c r="A8" s="59"/>
      <c r="B8" s="206"/>
      <c r="C8" s="206"/>
      <c r="D8" s="206"/>
      <c r="E8" s="206"/>
      <c r="F8" s="6"/>
      <c r="G8" s="6"/>
      <c r="H8" s="6"/>
      <c r="I8" s="6"/>
      <c r="J8" s="32"/>
      <c r="K8" s="303"/>
      <c r="L8" s="84"/>
    </row>
    <row r="9" spans="1:12" ht="12" customHeight="1" x14ac:dyDescent="0.25">
      <c r="A9" s="59"/>
      <c r="B9" s="206"/>
      <c r="C9" s="206"/>
      <c r="D9" s="206"/>
      <c r="E9" s="206"/>
      <c r="F9" s="6"/>
      <c r="G9" s="6"/>
      <c r="H9" s="6"/>
      <c r="I9" s="6"/>
      <c r="J9" s="32"/>
      <c r="K9" s="303"/>
      <c r="L9" s="84"/>
    </row>
    <row r="10" spans="1:12" s="24" customFormat="1" x14ac:dyDescent="0.25">
      <c r="A10" s="33" t="s">
        <v>508</v>
      </c>
      <c r="B10" s="6"/>
      <c r="C10" s="6"/>
      <c r="D10" s="6"/>
      <c r="E10" s="6"/>
      <c r="F10" s="6"/>
      <c r="G10" s="6"/>
      <c r="H10" s="6"/>
      <c r="I10" s="6"/>
      <c r="J10" s="32"/>
      <c r="K10" s="303"/>
      <c r="L10" s="87"/>
    </row>
    <row r="11" spans="1:12" s="24" customFormat="1" x14ac:dyDescent="0.25">
      <c r="A11" s="70" t="s">
        <v>510</v>
      </c>
      <c r="B11" s="308"/>
      <c r="C11" s="308"/>
      <c r="D11" s="308"/>
      <c r="E11" s="308"/>
      <c r="F11" s="93" t="s">
        <v>507</v>
      </c>
      <c r="G11" s="304"/>
      <c r="H11" s="304"/>
      <c r="I11" s="304"/>
      <c r="J11" s="305"/>
      <c r="K11" s="303"/>
      <c r="L11" s="87"/>
    </row>
    <row r="12" spans="1:12" s="24" customFormat="1" x14ac:dyDescent="0.25">
      <c r="A12" s="70" t="s">
        <v>509</v>
      </c>
      <c r="B12" s="150"/>
      <c r="C12" s="194"/>
      <c r="D12" s="194"/>
      <c r="E12" s="194"/>
      <c r="F12" s="194"/>
      <c r="G12" s="194"/>
      <c r="H12" s="194"/>
      <c r="I12" s="194"/>
      <c r="J12" s="195"/>
      <c r="K12" s="303"/>
      <c r="L12" s="87"/>
    </row>
    <row r="13" spans="1:12" s="24" customFormat="1" x14ac:dyDescent="0.25">
      <c r="A13" s="70"/>
      <c r="B13" s="159"/>
      <c r="C13" s="199"/>
      <c r="D13" s="199"/>
      <c r="E13" s="199"/>
      <c r="F13" s="199"/>
      <c r="G13" s="199"/>
      <c r="H13" s="199"/>
      <c r="I13" s="199"/>
      <c r="J13" s="200"/>
      <c r="K13" s="303"/>
      <c r="L13" s="87"/>
    </row>
    <row r="14" spans="1:12" s="24" customFormat="1" ht="6.75" customHeight="1" x14ac:dyDescent="0.25">
      <c r="A14" s="33"/>
      <c r="B14" s="6"/>
      <c r="C14" s="6"/>
      <c r="D14" s="6"/>
      <c r="E14" s="6"/>
      <c r="F14" s="6"/>
      <c r="G14" s="6"/>
      <c r="H14" s="6"/>
      <c r="I14" s="6"/>
      <c r="J14" s="32"/>
      <c r="K14" s="88"/>
      <c r="L14" s="87"/>
    </row>
    <row r="15" spans="1:12" s="24" customFormat="1" ht="12.75" customHeight="1" x14ac:dyDescent="0.25">
      <c r="A15" s="293" t="s">
        <v>515</v>
      </c>
      <c r="B15" s="294"/>
      <c r="C15" s="294"/>
      <c r="D15" s="294"/>
      <c r="E15" s="294"/>
      <c r="F15" s="294"/>
      <c r="G15" s="294"/>
      <c r="H15" s="294"/>
      <c r="I15" s="294"/>
      <c r="J15" s="295"/>
      <c r="K15" s="10"/>
      <c r="L15" s="87"/>
    </row>
    <row r="16" spans="1:12" s="28" customFormat="1" ht="13.5" customHeight="1" x14ac:dyDescent="0.25">
      <c r="A16" s="296" t="s">
        <v>528</v>
      </c>
      <c r="B16" s="297"/>
      <c r="C16" s="297"/>
      <c r="D16" s="297"/>
      <c r="E16" s="297"/>
      <c r="F16" s="297"/>
      <c r="G16" s="297"/>
      <c r="H16" s="297"/>
      <c r="I16" s="297"/>
      <c r="J16" s="298"/>
      <c r="K16" s="39"/>
    </row>
    <row r="17" spans="1:14" ht="15" customHeight="1" x14ac:dyDescent="0.25">
      <c r="A17" s="299" t="s">
        <v>529</v>
      </c>
      <c r="B17" s="300"/>
      <c r="C17" s="300"/>
      <c r="D17" s="300"/>
      <c r="E17" s="206"/>
      <c r="F17" s="206"/>
      <c r="G17" s="206"/>
      <c r="H17" s="206"/>
      <c r="I17" s="206"/>
      <c r="J17" s="270"/>
      <c r="K17" s="88"/>
      <c r="L17" s="84"/>
    </row>
    <row r="18" spans="1:14" ht="15" customHeight="1" x14ac:dyDescent="0.25">
      <c r="A18" s="70" t="s">
        <v>313</v>
      </c>
      <c r="B18" s="246"/>
      <c r="C18" s="244"/>
      <c r="D18" s="244"/>
      <c r="E18" s="245"/>
      <c r="F18" s="301" t="s">
        <v>516</v>
      </c>
      <c r="G18" s="302"/>
      <c r="H18" s="302"/>
      <c r="I18" s="287"/>
      <c r="J18" s="288"/>
      <c r="K18" s="88"/>
      <c r="L18" s="84"/>
    </row>
    <row r="19" spans="1:14" ht="15" customHeight="1" x14ac:dyDescent="0.25">
      <c r="A19" s="70"/>
      <c r="B19" s="246"/>
      <c r="C19" s="244"/>
      <c r="D19" s="244"/>
      <c r="E19" s="245"/>
      <c r="F19" s="272" t="s">
        <v>517</v>
      </c>
      <c r="G19" s="273"/>
      <c r="H19" s="273"/>
      <c r="I19" s="287"/>
      <c r="J19" s="288"/>
      <c r="K19" s="88"/>
      <c r="L19" s="289"/>
      <c r="M19" s="290"/>
      <c r="N19" s="290"/>
    </row>
    <row r="20" spans="1:14" ht="15" customHeight="1" x14ac:dyDescent="0.25">
      <c r="A20" s="59" t="s">
        <v>523</v>
      </c>
      <c r="B20" s="246"/>
      <c r="C20" s="244"/>
      <c r="D20" s="244"/>
      <c r="E20" s="245"/>
      <c r="F20" s="264" t="s">
        <v>518</v>
      </c>
      <c r="G20" s="265"/>
      <c r="H20" s="265"/>
      <c r="I20" s="291"/>
      <c r="J20" s="292"/>
      <c r="K20" s="88"/>
      <c r="L20" s="84"/>
    </row>
    <row r="21" spans="1:14" ht="21.5" customHeight="1" x14ac:dyDescent="0.25">
      <c r="A21" s="144" t="s">
        <v>524</v>
      </c>
      <c r="B21" s="246"/>
      <c r="C21" s="244"/>
      <c r="D21" s="244"/>
      <c r="E21" s="245"/>
      <c r="F21" s="272" t="s">
        <v>519</v>
      </c>
      <c r="G21" s="273"/>
      <c r="H21" s="273"/>
      <c r="I21" s="274"/>
      <c r="J21" s="275"/>
      <c r="K21" s="88"/>
    </row>
    <row r="22" spans="1:14" ht="15" customHeight="1" x14ac:dyDescent="0.25">
      <c r="A22" s="59" t="s">
        <v>525</v>
      </c>
      <c r="B22" s="276" t="s">
        <v>527</v>
      </c>
      <c r="C22" s="215"/>
      <c r="D22" s="215"/>
      <c r="E22" s="216"/>
      <c r="F22" s="277" t="s">
        <v>520</v>
      </c>
      <c r="G22" s="278"/>
      <c r="H22" s="278"/>
      <c r="I22" s="278"/>
      <c r="J22" s="279"/>
      <c r="K22" s="88"/>
    </row>
    <row r="23" spans="1:14" ht="15" customHeight="1" x14ac:dyDescent="0.25">
      <c r="A23" s="59" t="s">
        <v>526</v>
      </c>
      <c r="B23" s="176"/>
      <c r="C23" s="176"/>
      <c r="D23" s="176"/>
      <c r="E23" s="176"/>
      <c r="F23" s="264" t="s">
        <v>521</v>
      </c>
      <c r="G23" s="265"/>
      <c r="H23" s="265"/>
      <c r="I23" s="246"/>
      <c r="J23" s="280"/>
      <c r="K23" s="88"/>
      <c r="L23" s="84"/>
    </row>
    <row r="24" spans="1:14" x14ac:dyDescent="0.25">
      <c r="A24" s="59" t="s">
        <v>317</v>
      </c>
      <c r="B24" s="246"/>
      <c r="C24" s="244"/>
      <c r="D24" s="244"/>
      <c r="E24" s="245"/>
      <c r="F24" s="264" t="s">
        <v>522</v>
      </c>
      <c r="G24" s="265"/>
      <c r="H24" s="265"/>
      <c r="I24" s="112"/>
      <c r="J24" s="113"/>
      <c r="K24" s="88"/>
      <c r="L24" s="84"/>
    </row>
    <row r="25" spans="1:14" x14ac:dyDescent="0.25">
      <c r="A25" s="96" t="s">
        <v>319</v>
      </c>
      <c r="B25" s="266" t="s">
        <v>262</v>
      </c>
      <c r="C25" s="267"/>
      <c r="D25" s="267"/>
      <c r="E25" s="268"/>
      <c r="F25" s="93"/>
      <c r="G25" s="93"/>
      <c r="H25" s="93"/>
      <c r="I25" s="69"/>
      <c r="J25" s="75"/>
      <c r="K25" s="88"/>
      <c r="L25" s="84"/>
    </row>
    <row r="26" spans="1:14" ht="3" customHeight="1" x14ac:dyDescent="0.25">
      <c r="A26" s="96"/>
      <c r="B26" s="94"/>
      <c r="C26" s="94"/>
      <c r="D26" s="94"/>
      <c r="E26" s="94"/>
      <c r="F26" s="17"/>
      <c r="G26" s="17"/>
      <c r="H26" s="69"/>
      <c r="I26" s="69"/>
      <c r="J26" s="42"/>
      <c r="K26" s="88"/>
      <c r="L26" s="84"/>
    </row>
    <row r="27" spans="1:14" s="24" customFormat="1" ht="15" customHeight="1" x14ac:dyDescent="0.25">
      <c r="A27" s="61" t="s">
        <v>535</v>
      </c>
      <c r="B27" s="6"/>
      <c r="C27" s="6"/>
      <c r="D27" s="6"/>
      <c r="E27" s="6"/>
      <c r="F27" s="6"/>
      <c r="G27" s="6"/>
      <c r="H27" s="6"/>
      <c r="I27" s="6"/>
      <c r="J27" s="42"/>
      <c r="K27" s="88"/>
      <c r="L27" s="87"/>
    </row>
    <row r="28" spans="1:14" ht="15" customHeight="1" x14ac:dyDescent="0.25">
      <c r="A28" s="269" t="s">
        <v>536</v>
      </c>
      <c r="B28" s="269"/>
      <c r="C28" s="269"/>
      <c r="D28" s="269"/>
      <c r="E28" s="206"/>
      <c r="F28" s="206"/>
      <c r="G28" s="206"/>
      <c r="H28" s="206"/>
      <c r="I28" s="206"/>
      <c r="J28" s="270"/>
      <c r="K28" s="88"/>
      <c r="L28" s="84"/>
    </row>
    <row r="29" spans="1:14" ht="23.25" customHeight="1" x14ac:dyDescent="0.25">
      <c r="A29" s="271" t="s">
        <v>537</v>
      </c>
      <c r="B29" s="271"/>
      <c r="C29" s="271"/>
      <c r="D29" s="271"/>
      <c r="E29" s="206"/>
      <c r="F29" s="206"/>
      <c r="G29" s="206"/>
      <c r="H29" s="206"/>
      <c r="I29" s="206"/>
      <c r="J29" s="270"/>
      <c r="K29" s="88"/>
      <c r="L29" s="84"/>
    </row>
    <row r="30" spans="1:14" s="24" customFormat="1" ht="25.5" customHeight="1" x14ac:dyDescent="0.25">
      <c r="A30" s="263" t="s">
        <v>538</v>
      </c>
      <c r="B30" s="263"/>
      <c r="C30" s="263"/>
      <c r="D30" s="263"/>
      <c r="E30" s="263"/>
      <c r="F30" s="263"/>
      <c r="G30" s="7" t="s">
        <v>531</v>
      </c>
      <c r="H30" s="7" t="s">
        <v>532</v>
      </c>
      <c r="I30" s="217" t="s">
        <v>533</v>
      </c>
      <c r="J30" s="218"/>
      <c r="K30" s="30" t="s">
        <v>530</v>
      </c>
      <c r="L30" s="87"/>
    </row>
    <row r="31" spans="1:14" ht="15" customHeight="1" x14ac:dyDescent="0.25">
      <c r="A31" s="247"/>
      <c r="B31" s="248"/>
      <c r="C31" s="248"/>
      <c r="D31" s="248"/>
      <c r="E31" s="248"/>
      <c r="F31" s="249"/>
      <c r="G31" s="72" t="s">
        <v>262</v>
      </c>
      <c r="H31" s="72" t="s">
        <v>262</v>
      </c>
      <c r="I31" s="261">
        <f>IFERROR(VLOOKUP(A31,'Products + withdrawal period'!$A$2:$C$1000,3,FALSE),0)</f>
        <v>0</v>
      </c>
      <c r="J31" s="262"/>
      <c r="K31" s="31" t="str">
        <f>IFERROR(slachtdatum-I31-1,"")</f>
        <v/>
      </c>
      <c r="L31" s="89"/>
    </row>
    <row r="32" spans="1:14" ht="15" customHeight="1" x14ac:dyDescent="0.25">
      <c r="A32" s="247"/>
      <c r="B32" s="248"/>
      <c r="C32" s="248"/>
      <c r="D32" s="248"/>
      <c r="E32" s="248"/>
      <c r="F32" s="249"/>
      <c r="G32" s="72" t="s">
        <v>262</v>
      </c>
      <c r="H32" s="72" t="s">
        <v>262</v>
      </c>
      <c r="I32" s="261">
        <f>IFERROR(VLOOKUP(A32,'Products + withdrawal period'!$A$2:$C$1000,3,FALSE),0)</f>
        <v>0</v>
      </c>
      <c r="J32" s="262"/>
      <c r="K32" s="31" t="str">
        <f>IFERROR(slachtdatum-I32-1,"")</f>
        <v/>
      </c>
      <c r="L32" s="89"/>
    </row>
    <row r="33" spans="1:19" ht="15" customHeight="1" x14ac:dyDescent="0.25">
      <c r="A33" s="247"/>
      <c r="B33" s="248"/>
      <c r="C33" s="248"/>
      <c r="D33" s="248"/>
      <c r="E33" s="248"/>
      <c r="F33" s="249"/>
      <c r="G33" s="72" t="s">
        <v>262</v>
      </c>
      <c r="H33" s="72" t="s">
        <v>262</v>
      </c>
      <c r="I33" s="261">
        <f>IFERROR(VLOOKUP(A33,'Products + withdrawal period'!$A$2:$C$1000,3,FALSE),0)</f>
        <v>0</v>
      </c>
      <c r="J33" s="262"/>
      <c r="K33" s="31" t="str">
        <f>IFERROR(slachtdatum-I33-1,"")</f>
        <v/>
      </c>
      <c r="L33" s="89"/>
    </row>
    <row r="34" spans="1:19" ht="15" customHeight="1" x14ac:dyDescent="0.25">
      <c r="A34" s="247"/>
      <c r="B34" s="248"/>
      <c r="C34" s="248"/>
      <c r="D34" s="248"/>
      <c r="E34" s="248"/>
      <c r="F34" s="249"/>
      <c r="G34" s="72" t="s">
        <v>262</v>
      </c>
      <c r="H34" s="72" t="s">
        <v>262</v>
      </c>
      <c r="I34" s="261">
        <f>IFERROR(VLOOKUP(A34,'Products + withdrawal period'!$A$2:$C$1000,3,FALSE),0)</f>
        <v>0</v>
      </c>
      <c r="J34" s="262"/>
      <c r="K34" s="31" t="str">
        <f>IFERROR(slachtdatum-I34-1,"")</f>
        <v/>
      </c>
      <c r="L34" s="89"/>
    </row>
    <row r="35" spans="1:19" ht="15" customHeight="1" x14ac:dyDescent="0.25">
      <c r="A35" s="243" t="s">
        <v>242</v>
      </c>
      <c r="B35" s="244"/>
      <c r="C35" s="244"/>
      <c r="D35" s="244"/>
      <c r="E35" s="244"/>
      <c r="F35" s="244"/>
      <c r="G35" s="73"/>
      <c r="H35" s="73"/>
      <c r="I35" s="254"/>
      <c r="J35" s="255"/>
      <c r="K35" s="31"/>
      <c r="L35" s="89"/>
    </row>
    <row r="36" spans="1:19" ht="15" customHeight="1" x14ac:dyDescent="0.25">
      <c r="A36" s="243" t="s">
        <v>242</v>
      </c>
      <c r="B36" s="244"/>
      <c r="C36" s="244"/>
      <c r="D36" s="244"/>
      <c r="E36" s="244"/>
      <c r="F36" s="244"/>
      <c r="G36" s="73"/>
      <c r="H36" s="73"/>
      <c r="I36" s="254"/>
      <c r="J36" s="255"/>
      <c r="K36" s="31"/>
      <c r="L36" s="89"/>
    </row>
    <row r="37" spans="1:19" ht="15" customHeight="1" x14ac:dyDescent="0.25">
      <c r="A37" s="243" t="s">
        <v>242</v>
      </c>
      <c r="B37" s="244"/>
      <c r="C37" s="244"/>
      <c r="D37" s="244"/>
      <c r="E37" s="244"/>
      <c r="F37" s="244"/>
      <c r="G37" s="73"/>
      <c r="H37" s="73"/>
      <c r="I37" s="254"/>
      <c r="J37" s="255"/>
      <c r="K37" s="31"/>
      <c r="L37" s="89"/>
    </row>
    <row r="38" spans="1:19" s="24" customFormat="1" ht="15" customHeight="1" x14ac:dyDescent="0.25">
      <c r="A38" s="256" t="s">
        <v>539</v>
      </c>
      <c r="B38" s="257"/>
      <c r="C38" s="257"/>
      <c r="D38" s="257"/>
      <c r="E38" s="257"/>
      <c r="F38" s="257"/>
      <c r="G38" s="257"/>
      <c r="H38" s="257"/>
      <c r="I38" s="257"/>
      <c r="J38" s="258"/>
      <c r="K38" s="88"/>
      <c r="L38" s="90"/>
    </row>
    <row r="39" spans="1:19" ht="12.75" customHeight="1" x14ac:dyDescent="0.25">
      <c r="A39" s="259" t="s">
        <v>540</v>
      </c>
      <c r="B39" s="260"/>
      <c r="C39" s="260"/>
      <c r="D39" s="260"/>
      <c r="E39" s="260"/>
      <c r="F39" s="260"/>
      <c r="G39" s="260"/>
      <c r="H39" s="235" t="s">
        <v>542</v>
      </c>
      <c r="I39" s="235"/>
      <c r="J39" s="223" t="s">
        <v>543</v>
      </c>
      <c r="K39" s="231" t="s">
        <v>530</v>
      </c>
      <c r="L39" s="89"/>
    </row>
    <row r="40" spans="1:19" ht="21" customHeight="1" x14ac:dyDescent="0.25">
      <c r="A40" s="251" t="s">
        <v>541</v>
      </c>
      <c r="B40" s="252"/>
      <c r="C40" s="252"/>
      <c r="D40" s="253"/>
      <c r="E40" s="7" t="s">
        <v>531</v>
      </c>
      <c r="F40" s="7" t="s">
        <v>532</v>
      </c>
      <c r="G40" s="121" t="s">
        <v>534</v>
      </c>
      <c r="H40" s="235"/>
      <c r="I40" s="235"/>
      <c r="J40" s="224"/>
      <c r="K40" s="250"/>
      <c r="L40" s="91"/>
      <c r="M40" s="2"/>
      <c r="N40" s="2"/>
      <c r="O40" s="2"/>
      <c r="P40" s="2"/>
      <c r="Q40" s="2"/>
      <c r="R40" s="4"/>
      <c r="S40" s="2"/>
    </row>
    <row r="41" spans="1:19" ht="15" customHeight="1" x14ac:dyDescent="0.25">
      <c r="A41" s="247"/>
      <c r="B41" s="248"/>
      <c r="C41" s="248"/>
      <c r="D41" s="249"/>
      <c r="E41" s="72" t="s">
        <v>262</v>
      </c>
      <c r="F41" s="72" t="s">
        <v>262</v>
      </c>
      <c r="G41" s="65">
        <f>IFERROR(VLOOKUP(A41,'Products + withdrawal period'!$D$2:$F$1000,3,FALSE),0)</f>
        <v>0</v>
      </c>
      <c r="H41" s="206"/>
      <c r="I41" s="206"/>
      <c r="J41" s="68" t="str">
        <f>IFERROR(IF(OR(E41="",A41=65,A41=66),"",CONCATENATE(E41-$B$25+1," dag(en)")),"")</f>
        <v/>
      </c>
      <c r="K41" s="31" t="str">
        <f>IFERROR(slachtdatum-G41-1,"")</f>
        <v/>
      </c>
      <c r="L41" s="89"/>
      <c r="M41" s="2"/>
      <c r="N41" s="2"/>
      <c r="O41" s="2"/>
      <c r="P41" s="2"/>
      <c r="Q41" s="2"/>
      <c r="R41" s="4"/>
      <c r="S41" s="2"/>
    </row>
    <row r="42" spans="1:19" ht="15" customHeight="1" x14ac:dyDescent="0.25">
      <c r="A42" s="247"/>
      <c r="B42" s="248"/>
      <c r="C42" s="248"/>
      <c r="D42" s="249"/>
      <c r="E42" s="72" t="s">
        <v>262</v>
      </c>
      <c r="F42" s="72" t="s">
        <v>262</v>
      </c>
      <c r="G42" s="65">
        <f>IFERROR(VLOOKUP(A42,'Products + withdrawal period'!$D$2:$F$1000,3,FALSE),0)</f>
        <v>0</v>
      </c>
      <c r="H42" s="206"/>
      <c r="I42" s="206"/>
      <c r="J42" s="68" t="str">
        <f t="shared" ref="J42:J45" si="0">IFERROR(IF(OR(E42="",A42=65,A42=66),"",CONCATENATE(E42-$B$25+1," dag(en)")),"")</f>
        <v/>
      </c>
      <c r="K42" s="31" t="str">
        <f>IFERROR(slachtdatum-G42-1,"")</f>
        <v/>
      </c>
      <c r="L42" s="89"/>
      <c r="M42" s="2"/>
      <c r="N42" s="2"/>
      <c r="O42" s="2"/>
      <c r="P42" s="2"/>
      <c r="Q42" s="2"/>
      <c r="R42" s="4"/>
      <c r="S42" s="2"/>
    </row>
    <row r="43" spans="1:19" ht="15" customHeight="1" x14ac:dyDescent="0.25">
      <c r="A43" s="247"/>
      <c r="B43" s="248"/>
      <c r="C43" s="248"/>
      <c r="D43" s="249"/>
      <c r="E43" s="72" t="s">
        <v>262</v>
      </c>
      <c r="F43" s="72" t="s">
        <v>262</v>
      </c>
      <c r="G43" s="65">
        <f>IFERROR(VLOOKUP(A43,'Products + withdrawal period'!$D$2:$F$1000,3,FALSE),0)</f>
        <v>0</v>
      </c>
      <c r="H43" s="206"/>
      <c r="I43" s="206"/>
      <c r="J43" s="68" t="str">
        <f t="shared" si="0"/>
        <v/>
      </c>
      <c r="K43" s="31" t="str">
        <f>IFERROR(slachtdatum-G43-1,"")</f>
        <v/>
      </c>
      <c r="L43" s="89"/>
      <c r="M43" s="2"/>
      <c r="N43" s="2"/>
      <c r="O43" s="2"/>
      <c r="P43" s="2"/>
      <c r="Q43" s="2"/>
      <c r="R43" s="2"/>
      <c r="S43" s="2"/>
    </row>
    <row r="44" spans="1:19" ht="15" customHeight="1" x14ac:dyDescent="0.25">
      <c r="A44" s="247"/>
      <c r="B44" s="248"/>
      <c r="C44" s="248"/>
      <c r="D44" s="249"/>
      <c r="E44" s="72" t="s">
        <v>262</v>
      </c>
      <c r="F44" s="72" t="s">
        <v>262</v>
      </c>
      <c r="G44" s="65">
        <f>IFERROR(VLOOKUP(A44,'Products + withdrawal period'!$D$2:$F$1000,3,FALSE),0)</f>
        <v>0</v>
      </c>
      <c r="H44" s="206"/>
      <c r="I44" s="206"/>
      <c r="J44" s="68" t="str">
        <f t="shared" si="0"/>
        <v/>
      </c>
      <c r="K44" s="31" t="str">
        <f>IFERROR(slachtdatum-G44-1,"")</f>
        <v/>
      </c>
      <c r="L44" s="89"/>
      <c r="M44" s="2"/>
      <c r="N44" s="2"/>
      <c r="O44" s="2"/>
      <c r="P44" s="2"/>
      <c r="Q44" s="2"/>
      <c r="R44" s="4"/>
      <c r="S44" s="2"/>
    </row>
    <row r="45" spans="1:19" ht="15" customHeight="1" x14ac:dyDescent="0.25">
      <c r="A45" s="247"/>
      <c r="B45" s="248"/>
      <c r="C45" s="248"/>
      <c r="D45" s="249"/>
      <c r="E45" s="72" t="s">
        <v>262</v>
      </c>
      <c r="F45" s="72" t="s">
        <v>262</v>
      </c>
      <c r="G45" s="65">
        <f>IFERROR(VLOOKUP(A45,'Products + withdrawal period'!$D$2:$F$1000,3,FALSE),0)</f>
        <v>0</v>
      </c>
      <c r="H45" s="206"/>
      <c r="I45" s="206"/>
      <c r="J45" s="68" t="str">
        <f t="shared" si="0"/>
        <v/>
      </c>
      <c r="K45" s="31" t="str">
        <f>IFERROR(slachtdatum-G45-1,"")</f>
        <v/>
      </c>
      <c r="L45" s="89"/>
      <c r="M45" s="2"/>
      <c r="N45" s="2"/>
      <c r="O45" s="2"/>
      <c r="P45" s="2"/>
      <c r="Q45" s="2"/>
      <c r="R45" s="4"/>
      <c r="S45" s="2"/>
    </row>
    <row r="46" spans="1:19" ht="15" customHeight="1" x14ac:dyDescent="0.25">
      <c r="A46" s="243"/>
      <c r="B46" s="244"/>
      <c r="C46" s="244"/>
      <c r="D46" s="245"/>
      <c r="E46" s="73"/>
      <c r="F46" s="73"/>
      <c r="G46" s="74"/>
      <c r="H46" s="206"/>
      <c r="I46" s="206"/>
      <c r="J46" s="81"/>
      <c r="K46" s="31"/>
      <c r="L46" s="89"/>
      <c r="M46" s="2"/>
      <c r="N46" s="2"/>
      <c r="O46" s="2"/>
      <c r="P46" s="2"/>
      <c r="Q46" s="2"/>
      <c r="R46" s="4"/>
      <c r="S46" s="2"/>
    </row>
    <row r="47" spans="1:19" ht="15" customHeight="1" x14ac:dyDescent="0.25">
      <c r="A47" s="243"/>
      <c r="B47" s="244"/>
      <c r="C47" s="244"/>
      <c r="D47" s="245"/>
      <c r="E47" s="73"/>
      <c r="F47" s="73"/>
      <c r="G47" s="74"/>
      <c r="H47" s="246"/>
      <c r="I47" s="245"/>
      <c r="J47" s="81"/>
      <c r="K47" s="31"/>
      <c r="L47" s="89"/>
      <c r="M47" s="2"/>
      <c r="N47" s="2"/>
      <c r="O47" s="2"/>
      <c r="P47" s="2"/>
      <c r="Q47" s="2"/>
      <c r="R47" s="4"/>
      <c r="S47" s="2"/>
    </row>
    <row r="48" spans="1:19" ht="15" customHeight="1" x14ac:dyDescent="0.25">
      <c r="A48" s="243"/>
      <c r="B48" s="244"/>
      <c r="C48" s="244"/>
      <c r="D48" s="245"/>
      <c r="E48" s="73"/>
      <c r="F48" s="73"/>
      <c r="G48" s="74"/>
      <c r="H48" s="246"/>
      <c r="I48" s="245"/>
      <c r="J48" s="81"/>
      <c r="K48" s="31"/>
      <c r="L48" s="89"/>
      <c r="M48" s="2"/>
      <c r="N48" s="2"/>
      <c r="O48" s="2"/>
      <c r="P48" s="2"/>
      <c r="Q48" s="2"/>
      <c r="R48" s="4"/>
      <c r="S48" s="2"/>
    </row>
    <row r="49" spans="1:19" ht="18.75" customHeight="1" x14ac:dyDescent="0.25">
      <c r="A49" s="214" t="s">
        <v>544</v>
      </c>
      <c r="B49" s="215"/>
      <c r="C49" s="215"/>
      <c r="D49" s="215"/>
      <c r="E49" s="215"/>
      <c r="F49" s="215"/>
      <c r="G49" s="215"/>
      <c r="H49" s="215"/>
      <c r="I49" s="215"/>
      <c r="J49" s="225"/>
      <c r="K49" s="82"/>
      <c r="L49" s="89"/>
      <c r="M49" s="2"/>
      <c r="N49" s="2"/>
      <c r="O49" s="2"/>
      <c r="P49" s="2"/>
      <c r="Q49" s="2"/>
      <c r="R49" s="4"/>
      <c r="S49" s="2"/>
    </row>
    <row r="50" spans="1:19" ht="18" customHeight="1" x14ac:dyDescent="0.25">
      <c r="A50" s="214" t="s">
        <v>545</v>
      </c>
      <c r="B50" s="215"/>
      <c r="C50" s="215"/>
      <c r="D50" s="215"/>
      <c r="E50" s="226"/>
      <c r="F50" s="226"/>
      <c r="G50" s="226"/>
      <c r="H50" s="226"/>
      <c r="I50" s="226"/>
      <c r="J50" s="227"/>
      <c r="K50" s="82"/>
      <c r="L50" s="89"/>
      <c r="M50" s="2"/>
      <c r="N50" s="2"/>
      <c r="O50" s="2"/>
      <c r="P50" s="2"/>
      <c r="Q50" s="2"/>
      <c r="R50" s="4"/>
      <c r="S50" s="2"/>
    </row>
    <row r="51" spans="1:19" ht="15" customHeight="1" x14ac:dyDescent="0.25">
      <c r="A51" s="228" t="s">
        <v>546</v>
      </c>
      <c r="B51" s="229"/>
      <c r="C51" s="229"/>
      <c r="D51" s="229"/>
      <c r="E51" s="229"/>
      <c r="F51" s="229"/>
      <c r="G51" s="229"/>
      <c r="H51" s="229"/>
      <c r="I51" s="229"/>
      <c r="J51" s="230"/>
      <c r="K51" s="231" t="s">
        <v>530</v>
      </c>
      <c r="L51" s="26"/>
      <c r="M51" s="2"/>
      <c r="N51" s="2"/>
      <c r="O51" s="2"/>
      <c r="P51" s="4"/>
      <c r="Q51" s="2"/>
    </row>
    <row r="52" spans="1:19" ht="15" customHeight="1" x14ac:dyDescent="0.25">
      <c r="A52" s="217" t="s">
        <v>541</v>
      </c>
      <c r="B52" s="217"/>
      <c r="C52" s="217"/>
      <c r="D52" s="217"/>
      <c r="E52" s="234" t="s">
        <v>547</v>
      </c>
      <c r="F52" s="236" t="s">
        <v>548</v>
      </c>
      <c r="G52" s="237" t="s">
        <v>534</v>
      </c>
      <c r="H52" s="239" t="s">
        <v>505</v>
      </c>
      <c r="I52" s="240"/>
      <c r="J52" s="223" t="s">
        <v>543</v>
      </c>
      <c r="K52" s="232"/>
      <c r="L52" s="26"/>
      <c r="M52" s="2"/>
      <c r="N52" s="2"/>
      <c r="O52" s="2"/>
      <c r="P52" s="4"/>
      <c r="Q52" s="2"/>
    </row>
    <row r="53" spans="1:19" ht="22" customHeight="1" x14ac:dyDescent="0.25">
      <c r="A53" s="217"/>
      <c r="B53" s="217"/>
      <c r="C53" s="217"/>
      <c r="D53" s="217"/>
      <c r="E53" s="235"/>
      <c r="F53" s="234"/>
      <c r="G53" s="238"/>
      <c r="H53" s="241"/>
      <c r="I53" s="242"/>
      <c r="J53" s="224"/>
      <c r="K53" s="233"/>
      <c r="L53" s="26"/>
      <c r="M53" s="2"/>
      <c r="N53" s="2"/>
      <c r="O53" s="2"/>
      <c r="P53" s="4"/>
      <c r="Q53" s="2"/>
    </row>
    <row r="54" spans="1:19" ht="15" customHeight="1" x14ac:dyDescent="0.25">
      <c r="A54" s="219"/>
      <c r="B54" s="220"/>
      <c r="C54" s="220"/>
      <c r="D54" s="221"/>
      <c r="E54" s="145" t="s">
        <v>262</v>
      </c>
      <c r="F54" s="139"/>
      <c r="G54" s="65">
        <f>IFERROR(VLOOKUP(A54,'Products + withdrawal period'!$G$2:$I$1000,3,FALSE),0)</f>
        <v>0</v>
      </c>
      <c r="H54" s="222" t="str">
        <f>IFERROR(VLOOKUP(A54,'Products + withdrawal period'!$G$2:$J$1000,4,FALSE),"")</f>
        <v/>
      </c>
      <c r="I54" s="222"/>
      <c r="J54" s="68" t="str">
        <f>IFERROR(IF(OR(E54="",A54=65,A54=66),"",CONCATENATE(E54-$B$25+1," dag(en)")),"")</f>
        <v/>
      </c>
      <c r="K54" s="31" t="str">
        <f>IFERROR(slachtdatum-G54-1,"")</f>
        <v/>
      </c>
      <c r="L54" s="26"/>
      <c r="M54" s="5"/>
      <c r="N54" s="2"/>
      <c r="O54" s="2"/>
      <c r="P54" s="4"/>
      <c r="Q54" s="2"/>
    </row>
    <row r="55" spans="1:19" ht="15" customHeight="1" x14ac:dyDescent="0.25">
      <c r="A55" s="219"/>
      <c r="B55" s="220"/>
      <c r="C55" s="220"/>
      <c r="D55" s="221"/>
      <c r="E55" s="72" t="s">
        <v>262</v>
      </c>
      <c r="F55" s="139"/>
      <c r="G55" s="65">
        <f>IFERROR(VLOOKUP(A55,'Products + withdrawal period'!$G$2:$I$1000,3,FALSE),0)</f>
        <v>0</v>
      </c>
      <c r="H55" s="222" t="str">
        <f>IFERROR(VLOOKUP(A55,'Products + withdrawal period'!$G$2:$J$1000,4,FALSE),"")</f>
        <v/>
      </c>
      <c r="I55" s="222"/>
      <c r="J55" s="68" t="str">
        <f t="shared" ref="J55:J58" si="1">IFERROR(IF(OR(E55="",A55=65,A55=66),"",CONCATENATE(E55-$B$25+1," dag(en)")),"")</f>
        <v/>
      </c>
      <c r="K55" s="31" t="str">
        <f>IFERROR(slachtdatum-G55-1,"")</f>
        <v/>
      </c>
      <c r="L55" s="26"/>
      <c r="M55" s="2"/>
      <c r="N55" s="2"/>
      <c r="O55" s="2"/>
      <c r="P55" s="4"/>
      <c r="Q55" s="2"/>
    </row>
    <row r="56" spans="1:19" ht="15" customHeight="1" x14ac:dyDescent="0.25">
      <c r="A56" s="219"/>
      <c r="B56" s="220"/>
      <c r="C56" s="220"/>
      <c r="D56" s="221"/>
      <c r="E56" s="72" t="s">
        <v>262</v>
      </c>
      <c r="F56" s="139"/>
      <c r="G56" s="65">
        <f>IFERROR(VLOOKUP(A56,'Products + withdrawal period'!$G$2:$I$1000,3,FALSE),0)</f>
        <v>0</v>
      </c>
      <c r="H56" s="222" t="str">
        <f>IFERROR(VLOOKUP(A56,'Products + withdrawal period'!$G$2:$J$1000,4,FALSE),"")</f>
        <v/>
      </c>
      <c r="I56" s="222"/>
      <c r="J56" s="68" t="str">
        <f t="shared" si="1"/>
        <v/>
      </c>
      <c r="K56" s="31" t="str">
        <f>IFERROR(slachtdatum-G56-1,"")</f>
        <v/>
      </c>
      <c r="L56" s="26"/>
      <c r="M56" s="2"/>
      <c r="N56" s="2"/>
      <c r="O56" s="2"/>
      <c r="P56" s="4"/>
      <c r="Q56" s="2"/>
    </row>
    <row r="57" spans="1:19" ht="15" customHeight="1" x14ac:dyDescent="0.25">
      <c r="A57" s="219"/>
      <c r="B57" s="220"/>
      <c r="C57" s="220"/>
      <c r="D57" s="221"/>
      <c r="E57" s="72" t="s">
        <v>262</v>
      </c>
      <c r="F57" s="139"/>
      <c r="G57" s="65">
        <f>IFERROR(VLOOKUP(A57,'Products + withdrawal period'!$G$2:$I$1000,3,FALSE),0)</f>
        <v>0</v>
      </c>
      <c r="H57" s="222" t="str">
        <f>IFERROR(VLOOKUP(A57,'Products + withdrawal period'!$G$2:$J$1000,4,FALSE),"")</f>
        <v/>
      </c>
      <c r="I57" s="222"/>
      <c r="J57" s="68" t="str">
        <f t="shared" si="1"/>
        <v/>
      </c>
      <c r="K57" s="31" t="str">
        <f>IFERROR(slachtdatum-G57-1,"")</f>
        <v/>
      </c>
      <c r="L57" s="26"/>
      <c r="M57" s="2"/>
      <c r="N57" s="2"/>
      <c r="O57" s="2"/>
      <c r="P57" s="4"/>
      <c r="Q57" s="2"/>
    </row>
    <row r="58" spans="1:19" ht="15" customHeight="1" x14ac:dyDescent="0.25">
      <c r="A58" s="219"/>
      <c r="B58" s="220"/>
      <c r="C58" s="220"/>
      <c r="D58" s="221"/>
      <c r="E58" s="72" t="s">
        <v>262</v>
      </c>
      <c r="F58" s="139"/>
      <c r="G58" s="65">
        <f>IFERROR(VLOOKUP(A58,'Products + withdrawal period'!$G$2:$I$1000,3,FALSE),0)</f>
        <v>0</v>
      </c>
      <c r="H58" s="222" t="str">
        <f>IFERROR(VLOOKUP(A58,'Products + withdrawal period'!$G$2:$J$1000,4,FALSE),"")</f>
        <v/>
      </c>
      <c r="I58" s="222"/>
      <c r="J58" s="68" t="str">
        <f t="shared" si="1"/>
        <v/>
      </c>
      <c r="K58" s="31" t="str">
        <f>IFERROR(slachtdatum-G58-1,"")</f>
        <v/>
      </c>
      <c r="L58" s="26"/>
      <c r="M58" s="2"/>
      <c r="N58" s="2"/>
      <c r="O58" s="2"/>
      <c r="P58" s="4"/>
      <c r="Q58" s="2"/>
    </row>
    <row r="59" spans="1:19" ht="15" customHeight="1" x14ac:dyDescent="0.25">
      <c r="A59" s="207"/>
      <c r="B59" s="208"/>
      <c r="C59" s="208"/>
      <c r="D59" s="209"/>
      <c r="E59" s="122"/>
      <c r="F59" s="122"/>
      <c r="G59" s="122"/>
      <c r="H59" s="210"/>
      <c r="I59" s="209"/>
      <c r="J59" s="123"/>
      <c r="K59" s="31"/>
      <c r="L59" s="26"/>
      <c r="M59" s="2"/>
      <c r="N59" s="2"/>
      <c r="O59" s="2"/>
      <c r="P59" s="4"/>
      <c r="Q59" s="2"/>
    </row>
    <row r="60" spans="1:19" ht="15" customHeight="1" x14ac:dyDescent="0.25">
      <c r="A60" s="207"/>
      <c r="B60" s="208"/>
      <c r="C60" s="208"/>
      <c r="D60" s="209"/>
      <c r="E60" s="122"/>
      <c r="F60" s="122"/>
      <c r="G60" s="122"/>
      <c r="H60" s="210"/>
      <c r="I60" s="209"/>
      <c r="J60" s="123"/>
      <c r="K60" s="31"/>
      <c r="L60" s="26"/>
      <c r="M60" s="2"/>
      <c r="N60" s="2"/>
      <c r="O60" s="2"/>
      <c r="P60" s="4"/>
      <c r="Q60" s="2"/>
    </row>
    <row r="61" spans="1:19" ht="15" customHeight="1" x14ac:dyDescent="0.25">
      <c r="A61" s="207"/>
      <c r="B61" s="208"/>
      <c r="C61" s="208"/>
      <c r="D61" s="209"/>
      <c r="E61" s="122"/>
      <c r="F61" s="122"/>
      <c r="G61" s="122"/>
      <c r="H61" s="210"/>
      <c r="I61" s="209"/>
      <c r="J61" s="123"/>
      <c r="K61" s="31"/>
      <c r="L61" s="26"/>
      <c r="M61" s="2"/>
      <c r="N61" s="2"/>
      <c r="O61" s="2"/>
      <c r="P61" s="4"/>
      <c r="Q61" s="2"/>
    </row>
    <row r="62" spans="1:19" ht="15" customHeight="1" x14ac:dyDescent="0.25">
      <c r="A62" s="211" t="s">
        <v>549</v>
      </c>
      <c r="B62" s="212"/>
      <c r="C62" s="212"/>
      <c r="D62" s="212"/>
      <c r="E62" s="212"/>
      <c r="F62" s="212"/>
      <c r="G62" s="212"/>
      <c r="H62" s="212"/>
      <c r="I62" s="212"/>
      <c r="J62" s="213"/>
      <c r="K62" s="20"/>
      <c r="L62" s="26"/>
      <c r="M62" s="2"/>
      <c r="N62" s="2"/>
      <c r="O62" s="2"/>
      <c r="P62" s="4"/>
      <c r="Q62" s="2"/>
    </row>
    <row r="63" spans="1:19" ht="15" customHeight="1" x14ac:dyDescent="0.25">
      <c r="A63" s="214" t="s">
        <v>550</v>
      </c>
      <c r="B63" s="215"/>
      <c r="C63" s="215"/>
      <c r="D63" s="215"/>
      <c r="E63" s="216"/>
      <c r="F63" s="217" t="s">
        <v>551</v>
      </c>
      <c r="G63" s="217"/>
      <c r="H63" s="217"/>
      <c r="I63" s="217"/>
      <c r="J63" s="218"/>
      <c r="K63" s="88"/>
      <c r="L63" s="45"/>
      <c r="M63" s="1"/>
      <c r="N63" s="2"/>
      <c r="O63" s="2"/>
      <c r="P63" s="4"/>
      <c r="Q63" s="2"/>
    </row>
    <row r="64" spans="1:19" ht="15" customHeight="1" x14ac:dyDescent="0.25">
      <c r="A64" s="96" t="s">
        <v>552</v>
      </c>
      <c r="B64" s="76"/>
      <c r="C64" s="97"/>
      <c r="D64" s="97"/>
      <c r="E64" s="69"/>
      <c r="F64" s="150"/>
      <c r="G64" s="194"/>
      <c r="H64" s="194"/>
      <c r="I64" s="194"/>
      <c r="J64" s="195"/>
      <c r="K64" s="88"/>
      <c r="L64" s="84"/>
      <c r="N64" s="2"/>
      <c r="O64" s="2"/>
      <c r="P64" s="4"/>
      <c r="Q64" s="2"/>
    </row>
    <row r="65" spans="1:17" ht="15" customHeight="1" x14ac:dyDescent="0.25">
      <c r="A65" s="201" t="s">
        <v>553</v>
      </c>
      <c r="B65" s="202"/>
      <c r="C65" s="203"/>
      <c r="D65" s="204"/>
      <c r="E65" s="205"/>
      <c r="F65" s="196"/>
      <c r="G65" s="197"/>
      <c r="H65" s="197"/>
      <c r="I65" s="197"/>
      <c r="J65" s="198"/>
      <c r="K65" s="88"/>
      <c r="L65" s="84"/>
      <c r="N65" s="2"/>
      <c r="O65" s="2"/>
      <c r="P65" s="2"/>
      <c r="Q65" s="2"/>
    </row>
    <row r="66" spans="1:17" ht="26.25" customHeight="1" x14ac:dyDescent="0.25">
      <c r="A66" s="67" t="s">
        <v>554</v>
      </c>
      <c r="B66" s="206"/>
      <c r="C66" s="206"/>
      <c r="D66" s="206"/>
      <c r="E66" s="206"/>
      <c r="F66" s="159"/>
      <c r="G66" s="199"/>
      <c r="H66" s="199"/>
      <c r="I66" s="199"/>
      <c r="J66" s="200"/>
      <c r="K66" s="88"/>
      <c r="L66" s="84"/>
      <c r="N66" s="2"/>
      <c r="O66" s="2"/>
      <c r="P66" s="2"/>
      <c r="Q66" s="2"/>
    </row>
    <row r="67" spans="1:17" ht="15" customHeight="1" x14ac:dyDescent="0.25">
      <c r="A67" s="146" t="s">
        <v>555</v>
      </c>
      <c r="B67" s="77"/>
      <c r="C67" s="64"/>
      <c r="D67" s="64"/>
      <c r="E67" s="78"/>
      <c r="F67" s="150"/>
      <c r="G67" s="194"/>
      <c r="H67" s="194"/>
      <c r="I67" s="194"/>
      <c r="J67" s="195"/>
      <c r="K67" s="88"/>
      <c r="L67" s="84"/>
      <c r="N67" s="2"/>
      <c r="O67" s="2"/>
      <c r="P67" s="4"/>
      <c r="Q67" s="2"/>
    </row>
    <row r="68" spans="1:17" ht="15" customHeight="1" x14ac:dyDescent="0.25">
      <c r="A68" s="201" t="s">
        <v>553</v>
      </c>
      <c r="B68" s="202"/>
      <c r="C68" s="203"/>
      <c r="D68" s="204"/>
      <c r="E68" s="205"/>
      <c r="F68" s="196"/>
      <c r="G68" s="197"/>
      <c r="H68" s="197"/>
      <c r="I68" s="197"/>
      <c r="J68" s="198"/>
      <c r="K68" s="88"/>
      <c r="L68" s="84"/>
      <c r="N68" s="2"/>
      <c r="O68" s="2"/>
      <c r="P68" s="4"/>
      <c r="Q68" s="2"/>
    </row>
    <row r="69" spans="1:17" ht="24.75" customHeight="1" x14ac:dyDescent="0.25">
      <c r="A69" s="183" t="s">
        <v>556</v>
      </c>
      <c r="B69" s="183"/>
      <c r="C69" s="183"/>
      <c r="D69" s="183"/>
      <c r="E69" s="183"/>
      <c r="F69" s="183"/>
      <c r="G69" s="183"/>
      <c r="H69" s="184"/>
      <c r="I69" s="184"/>
      <c r="J69" s="184"/>
      <c r="K69" s="88"/>
      <c r="L69" s="84"/>
      <c r="N69" s="2"/>
      <c r="O69" s="2"/>
      <c r="P69" s="4"/>
    </row>
    <row r="70" spans="1:17" s="24" customFormat="1" ht="26.25" customHeight="1" x14ac:dyDescent="0.25">
      <c r="A70" s="185" t="s">
        <v>557</v>
      </c>
      <c r="B70" s="186"/>
      <c r="C70" s="186"/>
      <c r="D70" s="186"/>
      <c r="E70" s="186"/>
      <c r="F70" s="186"/>
      <c r="G70" s="186"/>
      <c r="H70" s="186"/>
      <c r="I70" s="186"/>
      <c r="J70" s="187"/>
      <c r="K70" s="8"/>
      <c r="L70" s="87"/>
      <c r="N70" s="18"/>
      <c r="O70" s="18"/>
      <c r="P70" s="19"/>
    </row>
    <row r="71" spans="1:17" ht="50.4" customHeight="1" x14ac:dyDescent="0.25">
      <c r="A71" s="188"/>
      <c r="B71" s="189"/>
      <c r="C71" s="189"/>
      <c r="D71" s="189"/>
      <c r="E71" s="189"/>
      <c r="F71" s="189"/>
      <c r="G71" s="189"/>
      <c r="H71" s="189"/>
      <c r="I71" s="189"/>
      <c r="J71" s="190"/>
      <c r="K71" s="88"/>
      <c r="L71" s="84"/>
      <c r="N71" s="2"/>
      <c r="O71" s="2"/>
      <c r="P71" s="4"/>
    </row>
    <row r="72" spans="1:17" s="24" customFormat="1" ht="15" customHeight="1" x14ac:dyDescent="0.25">
      <c r="A72" s="191" t="s">
        <v>342</v>
      </c>
      <c r="B72" s="192"/>
      <c r="C72" s="192"/>
      <c r="D72" s="192"/>
      <c r="E72" s="192"/>
      <c r="F72" s="192"/>
      <c r="G72" s="192"/>
      <c r="H72" s="192"/>
      <c r="I72" s="192"/>
      <c r="J72" s="193"/>
      <c r="K72" s="88"/>
      <c r="L72" s="87"/>
      <c r="N72" s="18"/>
      <c r="O72" s="18"/>
      <c r="P72" s="19"/>
      <c r="Q72" s="18"/>
    </row>
    <row r="73" spans="1:17" s="24" customFormat="1" ht="15" customHeight="1" x14ac:dyDescent="0.25">
      <c r="A73" s="34" t="s">
        <v>577</v>
      </c>
      <c r="B73" s="98"/>
      <c r="C73" s="98"/>
      <c r="D73" s="98"/>
      <c r="E73" s="98"/>
      <c r="F73" s="98"/>
      <c r="G73" s="98"/>
      <c r="H73" s="98"/>
      <c r="I73" s="98"/>
      <c r="J73" s="35"/>
      <c r="K73" s="88"/>
      <c r="L73" s="87"/>
      <c r="N73" s="18"/>
      <c r="O73" s="18"/>
      <c r="P73" s="19"/>
      <c r="Q73" s="18"/>
    </row>
    <row r="74" spans="1:17" ht="15" customHeight="1" x14ac:dyDescent="0.25">
      <c r="A74" s="38"/>
      <c r="B74" s="12"/>
      <c r="C74" s="12"/>
      <c r="D74" s="12"/>
      <c r="E74" s="12"/>
      <c r="F74" s="12"/>
      <c r="G74" s="12"/>
      <c r="H74" s="12"/>
      <c r="I74" s="12"/>
      <c r="J74" s="42"/>
      <c r="K74" s="88"/>
      <c r="L74" s="84"/>
      <c r="N74" s="2"/>
      <c r="O74" s="2"/>
      <c r="P74" s="4"/>
      <c r="Q74" s="2"/>
    </row>
    <row r="75" spans="1:17" s="3" customFormat="1" ht="4.5" customHeight="1" x14ac:dyDescent="0.25">
      <c r="A75" s="38"/>
      <c r="B75" s="12"/>
      <c r="C75" s="12"/>
      <c r="D75" s="12"/>
      <c r="E75" s="12"/>
      <c r="F75" s="12"/>
      <c r="G75" s="12"/>
      <c r="H75" s="12"/>
      <c r="I75" s="12"/>
      <c r="J75" s="42"/>
      <c r="K75" s="88"/>
      <c r="L75" s="27"/>
      <c r="N75" s="9"/>
      <c r="O75" s="2"/>
      <c r="P75" s="4"/>
      <c r="Q75" s="2"/>
    </row>
    <row r="76" spans="1:17" s="21" customFormat="1" ht="15" customHeight="1" x14ac:dyDescent="0.25">
      <c r="A76" s="36" t="s">
        <v>576</v>
      </c>
      <c r="B76" s="22"/>
      <c r="C76" s="22"/>
      <c r="D76" s="22"/>
      <c r="E76" s="22"/>
      <c r="F76" s="22"/>
      <c r="G76" s="22"/>
      <c r="H76" s="22"/>
      <c r="I76" s="22"/>
      <c r="J76" s="37"/>
      <c r="K76" s="88"/>
      <c r="L76" s="14"/>
      <c r="N76" s="18"/>
      <c r="O76" s="18"/>
      <c r="P76" s="19"/>
      <c r="Q76" s="18"/>
    </row>
    <row r="77" spans="1:17" s="3" customFormat="1" ht="15" customHeight="1" x14ac:dyDescent="0.25">
      <c r="A77" s="38"/>
      <c r="B77" s="12"/>
      <c r="C77" s="12"/>
      <c r="D77" s="12"/>
      <c r="E77" s="12"/>
      <c r="F77" s="12"/>
      <c r="G77" s="12"/>
      <c r="H77" s="12"/>
      <c r="I77" s="12"/>
      <c r="J77" s="42"/>
      <c r="K77" s="88"/>
      <c r="L77" s="27"/>
      <c r="N77" s="2"/>
      <c r="O77" s="2"/>
      <c r="P77" s="4"/>
      <c r="Q77" s="2"/>
    </row>
    <row r="78" spans="1:17" s="3" customFormat="1" ht="5.25" customHeight="1" x14ac:dyDescent="0.25">
      <c r="A78" s="38"/>
      <c r="B78" s="12"/>
      <c r="C78" s="12"/>
      <c r="D78" s="12"/>
      <c r="E78" s="12"/>
      <c r="F78" s="12"/>
      <c r="G78" s="12"/>
      <c r="H78" s="12"/>
      <c r="I78" s="12"/>
      <c r="J78" s="42"/>
      <c r="K78" s="88"/>
      <c r="L78" s="27"/>
      <c r="N78" s="2"/>
      <c r="O78" s="2"/>
      <c r="P78" s="4"/>
      <c r="Q78" s="2"/>
    </row>
    <row r="79" spans="1:17" s="21" customFormat="1" ht="15" customHeight="1" x14ac:dyDescent="0.25">
      <c r="A79" s="146" t="s">
        <v>575</v>
      </c>
      <c r="B79" s="22"/>
      <c r="C79" s="22"/>
      <c r="D79" s="22"/>
      <c r="E79" s="22"/>
      <c r="F79" s="22"/>
      <c r="G79" s="22"/>
      <c r="H79" s="22"/>
      <c r="I79" s="22"/>
      <c r="J79" s="37"/>
      <c r="K79" s="88"/>
      <c r="L79" s="14"/>
      <c r="N79" s="18"/>
      <c r="O79" s="18"/>
      <c r="P79" s="19"/>
      <c r="Q79" s="18"/>
    </row>
    <row r="80" spans="1:17" s="3" customFormat="1" ht="15" customHeight="1" x14ac:dyDescent="0.25">
      <c r="A80" s="38"/>
      <c r="B80" s="12"/>
      <c r="C80" s="12"/>
      <c r="D80" s="12"/>
      <c r="E80" s="12"/>
      <c r="F80" s="12"/>
      <c r="G80" s="12"/>
      <c r="H80" s="12"/>
      <c r="I80" s="12"/>
      <c r="J80" s="42"/>
      <c r="K80" s="88"/>
      <c r="L80" s="27"/>
      <c r="N80" s="2"/>
      <c r="O80" s="2"/>
      <c r="P80" s="4"/>
      <c r="Q80" s="2"/>
    </row>
    <row r="81" spans="1:17" s="3" customFormat="1" ht="15" customHeight="1" x14ac:dyDescent="0.25">
      <c r="A81" s="38"/>
      <c r="B81" s="12"/>
      <c r="C81" s="12"/>
      <c r="D81" s="12"/>
      <c r="E81" s="12"/>
      <c r="F81" s="12"/>
      <c r="G81" s="12"/>
      <c r="H81" s="12"/>
      <c r="I81" s="12"/>
      <c r="J81" s="42"/>
      <c r="K81" s="88"/>
      <c r="L81" s="27"/>
      <c r="N81" s="2"/>
      <c r="O81" s="2"/>
      <c r="P81" s="4"/>
      <c r="Q81" s="2"/>
    </row>
    <row r="82" spans="1:17" s="24" customFormat="1" ht="15" customHeight="1" x14ac:dyDescent="0.25">
      <c r="A82" s="179" t="s">
        <v>565</v>
      </c>
      <c r="B82" s="180"/>
      <c r="C82" s="180"/>
      <c r="D82" s="180"/>
      <c r="E82" s="180"/>
      <c r="F82" s="180"/>
      <c r="G82" s="180"/>
      <c r="H82" s="180"/>
      <c r="I82" s="180"/>
      <c r="J82" s="181"/>
      <c r="K82" s="88"/>
      <c r="L82" s="87"/>
      <c r="N82" s="18"/>
      <c r="O82" s="18"/>
      <c r="P82" s="19"/>
      <c r="Q82" s="18"/>
    </row>
    <row r="83" spans="1:17" ht="15" customHeight="1" x14ac:dyDescent="0.25">
      <c r="A83" s="182" t="s">
        <v>572</v>
      </c>
      <c r="B83" s="173"/>
      <c r="C83" s="173"/>
      <c r="D83" s="173"/>
      <c r="E83" s="12"/>
      <c r="F83" s="12"/>
      <c r="G83" s="12"/>
      <c r="H83" s="161"/>
      <c r="I83" s="161"/>
      <c r="J83" s="162"/>
      <c r="K83" s="88"/>
      <c r="L83" s="84"/>
      <c r="N83" s="2"/>
      <c r="O83" s="2"/>
      <c r="P83" s="4"/>
      <c r="Q83" s="2"/>
    </row>
    <row r="84" spans="1:17" ht="15" customHeight="1" x14ac:dyDescent="0.25">
      <c r="A84" s="38"/>
      <c r="B84" s="12"/>
      <c r="C84" s="12"/>
      <c r="D84" s="12"/>
      <c r="E84" s="12"/>
      <c r="F84" s="12"/>
      <c r="G84" s="12"/>
      <c r="H84" s="12"/>
      <c r="I84" s="12"/>
      <c r="J84" s="42"/>
      <c r="K84" s="88"/>
      <c r="L84" s="84"/>
      <c r="N84" s="2"/>
      <c r="O84" s="2"/>
      <c r="P84" s="4"/>
      <c r="Q84" s="2"/>
    </row>
    <row r="85" spans="1:17" ht="15" customHeight="1" x14ac:dyDescent="0.25">
      <c r="A85" s="182" t="s">
        <v>573</v>
      </c>
      <c r="B85" s="173"/>
      <c r="C85" s="173"/>
      <c r="D85" s="173"/>
      <c r="E85" s="12"/>
      <c r="F85" s="12"/>
      <c r="G85" s="12"/>
      <c r="H85" s="161"/>
      <c r="I85" s="161"/>
      <c r="J85" s="162"/>
      <c r="K85" s="88"/>
      <c r="L85" s="84"/>
      <c r="N85" s="2"/>
      <c r="O85" s="2"/>
      <c r="P85" s="4"/>
      <c r="Q85" s="2"/>
    </row>
    <row r="86" spans="1:17" ht="15" customHeight="1" x14ac:dyDescent="0.25">
      <c r="A86" s="63"/>
      <c r="B86" s="99"/>
      <c r="C86" s="99"/>
      <c r="D86" s="99"/>
      <c r="E86" s="12"/>
      <c r="F86" s="12"/>
      <c r="G86" s="12"/>
      <c r="H86" s="12"/>
      <c r="I86" s="12"/>
      <c r="J86" s="42"/>
      <c r="K86" s="88"/>
      <c r="L86" s="84"/>
      <c r="N86" s="2"/>
      <c r="O86" s="2"/>
      <c r="P86" s="4"/>
      <c r="Q86" s="2"/>
    </row>
    <row r="87" spans="1:17" ht="15" customHeight="1" x14ac:dyDescent="0.25">
      <c r="A87" s="182" t="s">
        <v>574</v>
      </c>
      <c r="B87" s="173"/>
      <c r="C87" s="173"/>
      <c r="D87" s="173"/>
      <c r="E87" s="12"/>
      <c r="F87" s="12"/>
      <c r="G87" s="12"/>
      <c r="H87" s="161"/>
      <c r="I87" s="161"/>
      <c r="J87" s="162"/>
      <c r="K87" s="88"/>
      <c r="L87" s="84"/>
      <c r="N87" s="2"/>
      <c r="O87" s="2"/>
      <c r="P87" s="4"/>
      <c r="Q87" s="2"/>
    </row>
    <row r="88" spans="1:17" ht="15" customHeight="1" x14ac:dyDescent="0.25">
      <c r="A88" s="63"/>
      <c r="B88" s="99"/>
      <c r="C88" s="99"/>
      <c r="D88" s="99"/>
      <c r="E88" s="12"/>
      <c r="F88" s="12"/>
      <c r="G88" s="12"/>
      <c r="H88" s="12"/>
      <c r="I88" s="12"/>
      <c r="J88" s="42"/>
      <c r="K88" s="88"/>
      <c r="L88" s="84"/>
      <c r="N88" s="2"/>
      <c r="O88" s="2"/>
      <c r="P88" s="4"/>
      <c r="Q88" s="2"/>
    </row>
    <row r="89" spans="1:17" s="24" customFormat="1" ht="15" customHeight="1" x14ac:dyDescent="0.25">
      <c r="A89" s="179" t="s">
        <v>571</v>
      </c>
      <c r="B89" s="180"/>
      <c r="C89" s="180"/>
      <c r="D89" s="180"/>
      <c r="E89" s="180"/>
      <c r="F89" s="180"/>
      <c r="G89" s="180"/>
      <c r="H89" s="180"/>
      <c r="I89" s="180"/>
      <c r="J89" s="181"/>
      <c r="K89" s="88"/>
      <c r="L89" s="87"/>
      <c r="N89" s="18"/>
      <c r="O89" s="18"/>
      <c r="P89" s="19"/>
      <c r="Q89" s="18"/>
    </row>
    <row r="90" spans="1:17" ht="15" customHeight="1" x14ac:dyDescent="0.25">
      <c r="A90" s="182" t="s">
        <v>568</v>
      </c>
      <c r="B90" s="173"/>
      <c r="C90" s="173"/>
      <c r="D90" s="173"/>
      <c r="E90" s="12"/>
      <c r="F90" s="12"/>
      <c r="G90" s="12"/>
      <c r="H90" s="161"/>
      <c r="I90" s="161"/>
      <c r="J90" s="162"/>
      <c r="K90" s="88"/>
      <c r="L90" s="84"/>
      <c r="N90" s="2"/>
      <c r="O90" s="2"/>
      <c r="P90" s="4"/>
      <c r="Q90" s="2"/>
    </row>
    <row r="91" spans="1:17" ht="15" customHeight="1" x14ac:dyDescent="0.25">
      <c r="A91" s="38"/>
      <c r="B91" s="12"/>
      <c r="C91" s="12"/>
      <c r="D91" s="12"/>
      <c r="E91" s="12"/>
      <c r="F91" s="12"/>
      <c r="G91" s="12"/>
      <c r="H91" s="12"/>
      <c r="I91" s="12"/>
      <c r="J91" s="42"/>
      <c r="K91" s="88"/>
      <c r="L91" s="84"/>
      <c r="N91" s="2"/>
      <c r="O91" s="2"/>
      <c r="P91" s="4"/>
      <c r="Q91" s="2"/>
    </row>
    <row r="92" spans="1:17" ht="15" customHeight="1" x14ac:dyDescent="0.25">
      <c r="A92" s="182" t="s">
        <v>569</v>
      </c>
      <c r="B92" s="173"/>
      <c r="C92" s="173"/>
      <c r="D92" s="173"/>
      <c r="E92" s="12"/>
      <c r="F92" s="12"/>
      <c r="G92" s="12"/>
      <c r="H92" s="161"/>
      <c r="I92" s="161"/>
      <c r="J92" s="162"/>
      <c r="K92" s="88"/>
      <c r="L92" s="84"/>
      <c r="N92" s="2"/>
      <c r="O92" s="2"/>
      <c r="P92" s="4"/>
      <c r="Q92" s="2"/>
    </row>
    <row r="93" spans="1:17" ht="15" customHeight="1" x14ac:dyDescent="0.25">
      <c r="A93" s="63"/>
      <c r="B93" s="99"/>
      <c r="C93" s="99"/>
      <c r="D93" s="99"/>
      <c r="E93" s="12"/>
      <c r="F93" s="12"/>
      <c r="G93" s="12"/>
      <c r="H93" s="12"/>
      <c r="I93" s="12"/>
      <c r="J93" s="42"/>
      <c r="K93" s="88"/>
      <c r="L93" s="84"/>
      <c r="N93" s="2"/>
      <c r="O93" s="2"/>
      <c r="P93" s="4"/>
      <c r="Q93" s="2"/>
    </row>
    <row r="94" spans="1:17" ht="15" customHeight="1" x14ac:dyDescent="0.25">
      <c r="A94" s="182" t="s">
        <v>570</v>
      </c>
      <c r="B94" s="173"/>
      <c r="C94" s="173"/>
      <c r="D94" s="173"/>
      <c r="E94" s="12"/>
      <c r="F94" s="12"/>
      <c r="G94" s="12"/>
      <c r="H94" s="161"/>
      <c r="I94" s="161"/>
      <c r="J94" s="162"/>
      <c r="K94" s="88"/>
      <c r="L94" s="84"/>
      <c r="N94" s="2"/>
      <c r="O94" s="2"/>
      <c r="P94" s="4"/>
      <c r="Q94" s="2"/>
    </row>
    <row r="95" spans="1:17" ht="15" customHeight="1" x14ac:dyDescent="0.25">
      <c r="A95" s="63"/>
      <c r="B95" s="99"/>
      <c r="C95" s="99"/>
      <c r="D95" s="99"/>
      <c r="E95" s="12"/>
      <c r="F95" s="12"/>
      <c r="G95" s="12"/>
      <c r="H95" s="12"/>
      <c r="I95" s="12"/>
      <c r="J95" s="42"/>
      <c r="K95" s="88"/>
      <c r="L95" s="84"/>
      <c r="N95" s="2"/>
      <c r="O95" s="2"/>
      <c r="P95" s="4"/>
      <c r="Q95" s="2"/>
    </row>
    <row r="96" spans="1:17" s="24" customFormat="1" ht="15" customHeight="1" x14ac:dyDescent="0.25">
      <c r="A96" s="167" t="s">
        <v>565</v>
      </c>
      <c r="B96" s="168"/>
      <c r="C96" s="168"/>
      <c r="D96" s="168"/>
      <c r="E96" s="168"/>
      <c r="F96" s="168"/>
      <c r="G96" s="168"/>
      <c r="H96" s="168"/>
      <c r="I96" s="168"/>
      <c r="J96" s="169"/>
      <c r="K96" s="23"/>
      <c r="L96" s="87"/>
      <c r="N96" s="18"/>
      <c r="O96" s="18"/>
      <c r="P96" s="19"/>
      <c r="Q96" s="18"/>
    </row>
    <row r="97" spans="1:19" ht="15" customHeight="1" x14ac:dyDescent="0.25">
      <c r="A97" s="170" t="s">
        <v>566</v>
      </c>
      <c r="B97" s="171"/>
      <c r="C97" s="171"/>
      <c r="D97" s="171"/>
      <c r="E97" s="12"/>
      <c r="F97" s="12"/>
      <c r="G97" s="12"/>
      <c r="H97" s="161"/>
      <c r="I97" s="161"/>
      <c r="J97" s="162"/>
      <c r="K97" s="88"/>
      <c r="L97" s="84"/>
      <c r="N97" s="2"/>
      <c r="O97" s="2"/>
      <c r="P97" s="4"/>
      <c r="Q97" s="2"/>
    </row>
    <row r="98" spans="1:19" ht="15" customHeight="1" x14ac:dyDescent="0.25">
      <c r="A98" s="172"/>
      <c r="B98" s="173"/>
      <c r="C98" s="173"/>
      <c r="D98" s="173"/>
      <c r="E98" s="12"/>
      <c r="F98" s="12"/>
      <c r="G98" s="12"/>
      <c r="H98" s="12"/>
      <c r="I98" s="12"/>
      <c r="J98" s="42"/>
      <c r="K98" s="88"/>
      <c r="L98" s="84"/>
      <c r="N98" s="2"/>
      <c r="O98" s="2"/>
      <c r="P98" s="4"/>
      <c r="Q98" s="2"/>
    </row>
    <row r="99" spans="1:19" ht="15" customHeight="1" x14ac:dyDescent="0.25">
      <c r="A99" s="174" t="s">
        <v>567</v>
      </c>
      <c r="B99" s="175"/>
      <c r="C99" s="175"/>
      <c r="D99" s="175"/>
      <c r="E99" s="12"/>
      <c r="F99" s="12"/>
      <c r="G99" s="12"/>
      <c r="H99" s="176"/>
      <c r="I99" s="176"/>
      <c r="J99" s="177"/>
      <c r="K99" s="88"/>
      <c r="L99" s="84"/>
      <c r="N99" s="2"/>
      <c r="O99" s="2"/>
      <c r="P99" s="4"/>
      <c r="Q99" s="2"/>
    </row>
    <row r="100" spans="1:19" ht="19.5" customHeight="1" x14ac:dyDescent="0.25">
      <c r="A100" s="174"/>
      <c r="B100" s="175"/>
      <c r="C100" s="175"/>
      <c r="D100" s="175"/>
      <c r="E100" s="12"/>
      <c r="F100" s="12"/>
      <c r="G100" s="12"/>
      <c r="H100" s="176"/>
      <c r="I100" s="176"/>
      <c r="J100" s="177"/>
      <c r="K100" s="88"/>
      <c r="L100" s="84"/>
      <c r="N100" s="2"/>
      <c r="O100" s="2"/>
      <c r="P100" s="4"/>
      <c r="Q100" s="2"/>
    </row>
    <row r="101" spans="1:19" ht="48" customHeight="1" x14ac:dyDescent="0.25">
      <c r="A101" s="165" t="s">
        <v>564</v>
      </c>
      <c r="B101" s="166"/>
      <c r="C101" s="166"/>
      <c r="D101" s="166"/>
      <c r="E101" s="166"/>
      <c r="F101" s="166"/>
      <c r="G101" s="166"/>
      <c r="H101" s="166"/>
      <c r="I101" s="166"/>
      <c r="J101" s="178"/>
      <c r="K101" s="88"/>
      <c r="L101" s="84"/>
      <c r="N101" s="2"/>
      <c r="O101" s="2"/>
      <c r="P101" s="4"/>
    </row>
    <row r="102" spans="1:19" s="25" customFormat="1" ht="22.5" customHeight="1" x14ac:dyDescent="0.2">
      <c r="A102" s="156" t="s">
        <v>563</v>
      </c>
      <c r="B102" s="157"/>
      <c r="C102" s="157"/>
      <c r="D102" s="157"/>
      <c r="E102" s="157"/>
      <c r="F102" s="157"/>
      <c r="G102" s="157"/>
      <c r="H102" s="157"/>
      <c r="I102" s="157"/>
      <c r="J102" s="158"/>
      <c r="K102" s="40"/>
      <c r="L102" s="41"/>
      <c r="N102" s="17"/>
      <c r="O102" s="17"/>
      <c r="P102" s="16"/>
    </row>
    <row r="103" spans="1:19" s="11" customFormat="1" ht="15" customHeight="1" x14ac:dyDescent="0.25">
      <c r="A103" s="38" t="s">
        <v>562</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561</v>
      </c>
      <c r="B104" s="12"/>
      <c r="C104" s="25"/>
      <c r="D104" s="12"/>
      <c r="E104" s="150"/>
      <c r="F104" s="151"/>
      <c r="G104" s="102" t="s">
        <v>559</v>
      </c>
      <c r="H104" s="161"/>
      <c r="I104" s="161"/>
      <c r="J104" s="162"/>
      <c r="K104" s="44"/>
      <c r="L104" s="45"/>
      <c r="N104" s="15"/>
      <c r="O104" s="15"/>
      <c r="P104" s="13"/>
    </row>
    <row r="105" spans="1:19" s="1" customFormat="1" ht="15" customHeight="1" x14ac:dyDescent="0.2">
      <c r="A105" s="46"/>
      <c r="B105" s="100"/>
      <c r="C105" s="100"/>
      <c r="D105" s="100"/>
      <c r="E105" s="159"/>
      <c r="F105" s="160"/>
      <c r="G105" s="100"/>
      <c r="H105" s="100"/>
      <c r="I105" s="100"/>
      <c r="J105" s="42"/>
      <c r="K105" s="44"/>
      <c r="L105" s="45"/>
      <c r="N105" s="15"/>
      <c r="O105" s="15"/>
      <c r="P105" s="13"/>
    </row>
    <row r="106" spans="1:19" s="25" customFormat="1" ht="15" customHeight="1" x14ac:dyDescent="0.2">
      <c r="A106" s="147" t="s">
        <v>353</v>
      </c>
      <c r="B106" s="148"/>
      <c r="C106" s="148"/>
      <c r="D106" s="148"/>
      <c r="E106" s="148"/>
      <c r="F106" s="148"/>
      <c r="G106" s="148"/>
      <c r="H106" s="148"/>
      <c r="I106" s="148"/>
      <c r="J106" s="149"/>
      <c r="K106" s="44"/>
      <c r="L106" s="41"/>
      <c r="N106" s="17"/>
      <c r="O106" s="17"/>
      <c r="P106" s="16"/>
    </row>
    <row r="107" spans="1:19" s="1" customFormat="1" ht="15" customHeight="1" x14ac:dyDescent="0.2">
      <c r="A107" s="34" t="s">
        <v>578</v>
      </c>
      <c r="B107" s="98"/>
      <c r="C107" s="98"/>
      <c r="D107" s="98"/>
      <c r="E107" s="98"/>
      <c r="F107" s="98"/>
      <c r="G107" s="98"/>
      <c r="H107" s="98"/>
      <c r="I107" s="98"/>
      <c r="J107" s="35"/>
      <c r="K107" s="44"/>
      <c r="L107" s="45"/>
      <c r="N107" s="15"/>
      <c r="O107" s="15"/>
      <c r="P107" s="13"/>
    </row>
    <row r="108" spans="1:19" s="1" customFormat="1" ht="15" customHeight="1" x14ac:dyDescent="0.2">
      <c r="A108" s="163" t="s">
        <v>560</v>
      </c>
      <c r="B108" s="164"/>
      <c r="C108" s="164"/>
      <c r="D108" s="101"/>
      <c r="E108" s="150"/>
      <c r="F108" s="151"/>
      <c r="G108" s="102" t="s">
        <v>559</v>
      </c>
      <c r="H108" s="161"/>
      <c r="I108" s="161"/>
      <c r="J108" s="162"/>
      <c r="K108" s="44"/>
      <c r="L108" s="45"/>
      <c r="N108" s="15"/>
      <c r="O108" s="15"/>
      <c r="P108" s="13"/>
    </row>
    <row r="109" spans="1:19" s="1" customFormat="1" ht="15" customHeight="1" x14ac:dyDescent="0.2">
      <c r="A109" s="165"/>
      <c r="B109" s="166"/>
      <c r="C109" s="166"/>
      <c r="D109" s="12"/>
      <c r="E109" s="159"/>
      <c r="F109" s="160"/>
      <c r="G109" s="101"/>
      <c r="H109" s="101"/>
      <c r="I109" s="101"/>
      <c r="J109" s="42"/>
      <c r="K109" s="44"/>
      <c r="L109" s="45"/>
      <c r="N109" s="15"/>
      <c r="O109" s="15"/>
      <c r="P109" s="13"/>
    </row>
    <row r="110" spans="1:19" s="25" customFormat="1" ht="15" customHeight="1" x14ac:dyDescent="0.2">
      <c r="A110" s="147" t="s">
        <v>355</v>
      </c>
      <c r="B110" s="148"/>
      <c r="C110" s="148"/>
      <c r="D110" s="148"/>
      <c r="E110" s="148"/>
      <c r="F110" s="148"/>
      <c r="G110" s="148"/>
      <c r="H110" s="148"/>
      <c r="I110" s="148"/>
      <c r="J110" s="149"/>
      <c r="K110" s="44"/>
      <c r="L110" s="41"/>
      <c r="N110" s="17"/>
      <c r="O110" s="17"/>
      <c r="P110" s="16"/>
    </row>
    <row r="111" spans="1:19" s="1" customFormat="1" ht="15" customHeight="1" x14ac:dyDescent="0.2">
      <c r="A111" s="34" t="s">
        <v>558</v>
      </c>
      <c r="B111" s="101"/>
      <c r="C111" s="101"/>
      <c r="D111" s="101"/>
      <c r="E111" s="150"/>
      <c r="F111" s="151"/>
      <c r="G111" s="102" t="s">
        <v>559</v>
      </c>
      <c r="H111" s="154"/>
      <c r="I111" s="154"/>
      <c r="J111" s="155"/>
      <c r="K111" s="44"/>
      <c r="L111" s="45"/>
      <c r="N111" s="15"/>
      <c r="O111" s="15"/>
      <c r="P111" s="13"/>
    </row>
    <row r="112" spans="1:19" s="1" customFormat="1" ht="15" customHeight="1" thickBot="1" x14ac:dyDescent="0.25">
      <c r="A112" s="47"/>
      <c r="B112" s="48"/>
      <c r="C112" s="48"/>
      <c r="D112" s="48"/>
      <c r="E112" s="152"/>
      <c r="F112" s="153"/>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69"/>
      <c r="I115" s="69"/>
      <c r="N115" s="2"/>
      <c r="O115" s="2"/>
      <c r="P115" s="4"/>
    </row>
    <row r="116" spans="1:17" x14ac:dyDescent="0.25">
      <c r="G116" s="69"/>
      <c r="H116" s="69"/>
      <c r="I116" s="69"/>
      <c r="N116" s="2"/>
      <c r="O116" s="2"/>
      <c r="P116" s="4"/>
    </row>
    <row r="117" spans="1:17" x14ac:dyDescent="0.25">
      <c r="A117" s="79"/>
      <c r="B117" s="79"/>
      <c r="C117" s="79"/>
      <c r="D117" s="79"/>
      <c r="E117" s="79"/>
      <c r="F117" s="79"/>
      <c r="G117" s="79"/>
      <c r="H117" s="79"/>
      <c r="I117" s="79"/>
      <c r="N117" s="2"/>
      <c r="O117" s="2"/>
      <c r="P117" s="4"/>
    </row>
    <row r="118" spans="1:17" x14ac:dyDescent="0.25">
      <c r="A118" s="18"/>
      <c r="B118" s="17"/>
      <c r="C118" s="17"/>
      <c r="D118" s="17"/>
      <c r="E118" s="17"/>
      <c r="F118" s="17"/>
      <c r="G118" s="80"/>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bB0Sgt5cncGj5fY+YeXxg0srkIl/WGoQKWxGLwYNp0wjtIgq/7RFMTKKcGNKX/nl+Uc6x2glV71TS4DGW5IfHg==" saltValue="KpK6IJj/Q2yLPuUtPbS9oQ==" spinCount="100000" sheet="1" formatCells="0" formatColumns="0" formatRows="0" insertColumns="0" insertRows="0" insertHyperlinks="0" deleteColumns="0" deleteRows="0" sort="0" autoFilter="0" pivotTables="0"/>
  <mergeCells count="155">
    <mergeCell ref="G7:J7"/>
    <mergeCell ref="B8:E8"/>
    <mergeCell ref="B9:E9"/>
    <mergeCell ref="B11:E11"/>
    <mergeCell ref="G11:J11"/>
    <mergeCell ref="B12:J13"/>
    <mergeCell ref="A1:J1"/>
    <mergeCell ref="A2:J2"/>
    <mergeCell ref="A3:J3"/>
    <mergeCell ref="A4:E4"/>
    <mergeCell ref="B19:E19"/>
    <mergeCell ref="F19:H19"/>
    <mergeCell ref="I19:J19"/>
    <mergeCell ref="L19:N19"/>
    <mergeCell ref="B20:E20"/>
    <mergeCell ref="F20:H20"/>
    <mergeCell ref="I20:J20"/>
    <mergeCell ref="A15:J15"/>
    <mergeCell ref="A16:J16"/>
    <mergeCell ref="A17:D17"/>
    <mergeCell ref="E17:J17"/>
    <mergeCell ref="B18:E18"/>
    <mergeCell ref="F18:H18"/>
    <mergeCell ref="I18:J18"/>
    <mergeCell ref="K4:K13"/>
    <mergeCell ref="B5:E5"/>
    <mergeCell ref="G5:J5"/>
    <mergeCell ref="B6:E6"/>
    <mergeCell ref="G6:J6"/>
    <mergeCell ref="B7:E7"/>
    <mergeCell ref="B24:E24"/>
    <mergeCell ref="F24:H24"/>
    <mergeCell ref="B25:E25"/>
    <mergeCell ref="A28:D28"/>
    <mergeCell ref="E28:J28"/>
    <mergeCell ref="A29:D29"/>
    <mergeCell ref="E29:J29"/>
    <mergeCell ref="B21:E21"/>
    <mergeCell ref="F21:H21"/>
    <mergeCell ref="I21:J21"/>
    <mergeCell ref="B22:E22"/>
    <mergeCell ref="F22:J22"/>
    <mergeCell ref="B23:E23"/>
    <mergeCell ref="F23:H23"/>
    <mergeCell ref="I23:J23"/>
    <mergeCell ref="A33:F33"/>
    <mergeCell ref="I33:J33"/>
    <mergeCell ref="A34:F34"/>
    <mergeCell ref="I34:J34"/>
    <mergeCell ref="A35:F35"/>
    <mergeCell ref="I35:J35"/>
    <mergeCell ref="A30:F30"/>
    <mergeCell ref="I30:J30"/>
    <mergeCell ref="A31:F31"/>
    <mergeCell ref="I31:J31"/>
    <mergeCell ref="A32:F32"/>
    <mergeCell ref="I32:J32"/>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46:D46"/>
    <mergeCell ref="H46:I46"/>
    <mergeCell ref="A47:D47"/>
    <mergeCell ref="H47:I47"/>
    <mergeCell ref="A48:D48"/>
    <mergeCell ref="H48:I48"/>
    <mergeCell ref="A43:D43"/>
    <mergeCell ref="H43:I43"/>
    <mergeCell ref="A44:D44"/>
    <mergeCell ref="H44:I44"/>
    <mergeCell ref="A45:D45"/>
    <mergeCell ref="H45:I45"/>
    <mergeCell ref="A49:J49"/>
    <mergeCell ref="A50:D50"/>
    <mergeCell ref="E50:J50"/>
    <mergeCell ref="A51:J51"/>
    <mergeCell ref="K51:K53"/>
    <mergeCell ref="A52:D53"/>
    <mergeCell ref="E52:E53"/>
    <mergeCell ref="F52:F53"/>
    <mergeCell ref="G52:G53"/>
    <mergeCell ref="H52:I53"/>
    <mergeCell ref="A57:D57"/>
    <mergeCell ref="H57:I57"/>
    <mergeCell ref="A58:D58"/>
    <mergeCell ref="H58:I58"/>
    <mergeCell ref="A59:D59"/>
    <mergeCell ref="H59:I59"/>
    <mergeCell ref="J52:J53"/>
    <mergeCell ref="A54:D54"/>
    <mergeCell ref="H54:I54"/>
    <mergeCell ref="A55:D55"/>
    <mergeCell ref="H55:I55"/>
    <mergeCell ref="A56:D56"/>
    <mergeCell ref="H56:I56"/>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83:D83"/>
    <mergeCell ref="H83:J83"/>
    <mergeCell ref="A85:D85"/>
    <mergeCell ref="H85:J85"/>
    <mergeCell ref="A87:D87"/>
    <mergeCell ref="H87:J87"/>
    <mergeCell ref="A69:G69"/>
    <mergeCell ref="H69:J69"/>
    <mergeCell ref="A70:J70"/>
    <mergeCell ref="A71:J71"/>
    <mergeCell ref="A72:J72"/>
    <mergeCell ref="A82:J82"/>
    <mergeCell ref="A96:J96"/>
    <mergeCell ref="A97:D98"/>
    <mergeCell ref="H97:J97"/>
    <mergeCell ref="A99:D100"/>
    <mergeCell ref="H99:J100"/>
    <mergeCell ref="A101:J101"/>
    <mergeCell ref="A89:J89"/>
    <mergeCell ref="A90:D90"/>
    <mergeCell ref="H90:J90"/>
    <mergeCell ref="A92:D92"/>
    <mergeCell ref="H92:J92"/>
    <mergeCell ref="A94:D94"/>
    <mergeCell ref="H94:J94"/>
    <mergeCell ref="A110:J110"/>
    <mergeCell ref="E111:F112"/>
    <mergeCell ref="H111:J111"/>
    <mergeCell ref="A102:J102"/>
    <mergeCell ref="E104:F105"/>
    <mergeCell ref="H104:J104"/>
    <mergeCell ref="A106:J106"/>
    <mergeCell ref="A108:C109"/>
    <mergeCell ref="E108:F109"/>
    <mergeCell ref="H108:J108"/>
  </mergeCells>
  <conditionalFormatting sqref="H31:H37">
    <cfRule type="expression" dxfId="4" priority="2">
      <formula>IF(B25="","",B25&lt;G21)</formula>
    </cfRule>
  </conditionalFormatting>
  <conditionalFormatting sqref="K2">
    <cfRule type="expression" dxfId="3" priority="1">
      <formula>IF(E1048572="","",E1048572&lt;J1048568)</formula>
    </cfRule>
  </conditionalFormatting>
  <conditionalFormatting sqref="K31:K37">
    <cfRule type="expression" dxfId="2" priority="3">
      <formula>AND($H31&lt;&gt;"",$I31&lt;&gt;"",$K$2&lt;&gt;"",$H31+$I31&gt;=$K$2)</formula>
    </cfRule>
  </conditionalFormatting>
  <conditionalFormatting sqref="K41:K48">
    <cfRule type="expression" dxfId="1" priority="4">
      <formula>AND($F41&lt;&gt;"",$G41&gt;0,$K$2&lt;&gt;"",$F41+$G41&gt;=$K$2)</formula>
    </cfRule>
  </conditionalFormatting>
  <conditionalFormatting sqref="K54:K61">
    <cfRule type="expression" dxfId="0" priority="5">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9458"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9459"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9460"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9461"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9462" r:id="rId9" name="Selectievakje 94">
              <controlPr locked="0" defaultSize="0" autoFill="0" autoLine="0" autoPict="0">
                <anchor moveWithCells="1">
                  <from>
                    <xdr:col>4</xdr:col>
                    <xdr:colOff>6350</xdr:colOff>
                    <xdr:row>84</xdr:row>
                    <xdr:rowOff>158750</xdr:rowOff>
                  </from>
                  <to>
                    <xdr:col>4</xdr:col>
                    <xdr:colOff>501650</xdr:colOff>
                    <xdr:row>85</xdr:row>
                    <xdr:rowOff>139700</xdr:rowOff>
                  </to>
                </anchor>
              </controlPr>
            </control>
          </mc:Choice>
        </mc:AlternateContent>
        <mc:AlternateContent xmlns:mc="http://schemas.openxmlformats.org/markup-compatibility/2006">
          <mc:Choice Requires="x14">
            <control shapeId="19463" r:id="rId10" name="Selectievakje 95">
              <controlPr locked="0" defaultSize="0" autoFill="0" autoLine="0" autoPict="0">
                <anchor moveWithCells="1">
                  <from>
                    <xdr:col>4</xdr:col>
                    <xdr:colOff>6350</xdr:colOff>
                    <xdr:row>86</xdr:row>
                    <xdr:rowOff>6350</xdr:rowOff>
                  </from>
                  <to>
                    <xdr:col>6</xdr:col>
                    <xdr:colOff>577850</xdr:colOff>
                    <xdr:row>86</xdr:row>
                    <xdr:rowOff>177800</xdr:rowOff>
                  </to>
                </anchor>
              </controlPr>
            </control>
          </mc:Choice>
        </mc:AlternateContent>
        <mc:AlternateContent xmlns:mc="http://schemas.openxmlformats.org/markup-compatibility/2006">
          <mc:Choice Requires="x14">
            <control shapeId="19464" r:id="rId11" name="Vervolgkeuzelijst 110">
              <controlPr locked="0" defaultSize="0" autoLine="0" autoPict="0">
                <anchor moveWithCells="1">
                  <from>
                    <xdr:col>6</xdr:col>
                    <xdr:colOff>577850</xdr:colOff>
                    <xdr:row>72</xdr:row>
                    <xdr:rowOff>177800</xdr:rowOff>
                  </from>
                  <to>
                    <xdr:col>9</xdr:col>
                    <xdr:colOff>539750</xdr:colOff>
                    <xdr:row>73</xdr:row>
                    <xdr:rowOff>177800</xdr:rowOff>
                  </to>
                </anchor>
              </controlPr>
            </control>
          </mc:Choice>
        </mc:AlternateContent>
        <mc:AlternateContent xmlns:mc="http://schemas.openxmlformats.org/markup-compatibility/2006">
          <mc:Choice Requires="x14">
            <control shapeId="19465"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9466"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9467" r:id="rId14" name="Selectievakje 122">
              <controlPr locked="0" defaultSize="0" autoFill="0" autoLine="0" autoPict="0">
                <anchor moveWithCells="1">
                  <from>
                    <xdr:col>4</xdr:col>
                    <xdr:colOff>6350</xdr:colOff>
                    <xdr:row>98</xdr:row>
                    <xdr:rowOff>0</xdr:rowOff>
                  </from>
                  <to>
                    <xdr:col>6</xdr:col>
                    <xdr:colOff>577850</xdr:colOff>
                    <xdr:row>98</xdr:row>
                    <xdr:rowOff>177800</xdr:rowOff>
                  </to>
                </anchor>
              </controlPr>
            </control>
          </mc:Choice>
        </mc:AlternateContent>
        <mc:AlternateContent xmlns:mc="http://schemas.openxmlformats.org/markup-compatibility/2006">
          <mc:Choice Requires="x14">
            <control shapeId="19468"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9469"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9470" r:id="rId17" name="Selectievakje 128">
              <controlPr locked="0" defaultSize="0" autoFill="0" autoLine="0" autoPict="0">
                <anchor moveWithCells="1">
                  <from>
                    <xdr:col>4</xdr:col>
                    <xdr:colOff>6350</xdr:colOff>
                    <xdr:row>74</xdr:row>
                    <xdr:rowOff>25400</xdr:rowOff>
                  </from>
                  <to>
                    <xdr:col>5</xdr:col>
                    <xdr:colOff>495300</xdr:colOff>
                    <xdr:row>76</xdr:row>
                    <xdr:rowOff>25400</xdr:rowOff>
                  </to>
                </anchor>
              </controlPr>
            </control>
          </mc:Choice>
        </mc:AlternateContent>
        <mc:AlternateContent xmlns:mc="http://schemas.openxmlformats.org/markup-compatibility/2006">
          <mc:Choice Requires="x14">
            <control shapeId="19471"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9472" r:id="rId19" name="Vervolgkeuzelijst 130">
              <controlPr locked="0" defaultSize="0" autoLine="0" autoPict="0">
                <anchor moveWithCells="1">
                  <from>
                    <xdr:col>6</xdr:col>
                    <xdr:colOff>596900</xdr:colOff>
                    <xdr:row>75</xdr:row>
                    <xdr:rowOff>190500</xdr:rowOff>
                  </from>
                  <to>
                    <xdr:col>9</xdr:col>
                    <xdr:colOff>539750</xdr:colOff>
                    <xdr:row>76</xdr:row>
                    <xdr:rowOff>177800</xdr:rowOff>
                  </to>
                </anchor>
              </controlPr>
            </control>
          </mc:Choice>
        </mc:AlternateContent>
        <mc:AlternateContent xmlns:mc="http://schemas.openxmlformats.org/markup-compatibility/2006">
          <mc:Choice Requires="x14">
            <control shapeId="19473"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9474" r:id="rId21" name="Selectievakje 154">
              <controlPr locked="0" defaultSize="0" autoFill="0" autoLine="0" autoPict="0">
                <anchor moveWithCells="1">
                  <from>
                    <xdr:col>2</xdr:col>
                    <xdr:colOff>107950</xdr:colOff>
                    <xdr:row>63</xdr:row>
                    <xdr:rowOff>0</xdr:rowOff>
                  </from>
                  <to>
                    <xdr:col>4</xdr:col>
                    <xdr:colOff>444500</xdr:colOff>
                    <xdr:row>63</xdr:row>
                    <xdr:rowOff>177800</xdr:rowOff>
                  </to>
                </anchor>
              </controlPr>
            </control>
          </mc:Choice>
        </mc:AlternateContent>
        <mc:AlternateContent xmlns:mc="http://schemas.openxmlformats.org/markup-compatibility/2006">
          <mc:Choice Requires="x14">
            <control shapeId="19475" r:id="rId22" name="Selectievakje 155">
              <controlPr locked="0" defaultSize="0" autoFill="0" autoLine="0" autoPict="0">
                <anchor moveWithCells="1">
                  <from>
                    <xdr:col>1</xdr:col>
                    <xdr:colOff>0</xdr:colOff>
                    <xdr:row>66</xdr:row>
                    <xdr:rowOff>0</xdr:rowOff>
                  </from>
                  <to>
                    <xdr:col>3</xdr:col>
                    <xdr:colOff>101600</xdr:colOff>
                    <xdr:row>66</xdr:row>
                    <xdr:rowOff>177800</xdr:rowOff>
                  </to>
                </anchor>
              </controlPr>
            </control>
          </mc:Choice>
        </mc:AlternateContent>
        <mc:AlternateContent xmlns:mc="http://schemas.openxmlformats.org/markup-compatibility/2006">
          <mc:Choice Requires="x14">
            <control shapeId="19476" r:id="rId23" name="Selectievakje 156">
              <controlPr locked="0" defaultSize="0" autoFill="0" autoLine="0" autoPict="0">
                <anchor moveWithCells="1">
                  <from>
                    <xdr:col>2</xdr:col>
                    <xdr:colOff>107950</xdr:colOff>
                    <xdr:row>66</xdr:row>
                    <xdr:rowOff>0</xdr:rowOff>
                  </from>
                  <to>
                    <xdr:col>4</xdr:col>
                    <xdr:colOff>444500</xdr:colOff>
                    <xdr:row>66</xdr:row>
                    <xdr:rowOff>177800</xdr:rowOff>
                  </to>
                </anchor>
              </controlPr>
            </control>
          </mc:Choice>
        </mc:AlternateContent>
        <mc:AlternateContent xmlns:mc="http://schemas.openxmlformats.org/markup-compatibility/2006">
          <mc:Choice Requires="x14">
            <control shapeId="19477"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177800</xdr:rowOff>
                  </to>
                </anchor>
              </controlPr>
            </control>
          </mc:Choice>
        </mc:AlternateContent>
        <mc:AlternateContent xmlns:mc="http://schemas.openxmlformats.org/markup-compatibility/2006">
          <mc:Choice Requires="x14">
            <control shapeId="19478" r:id="rId25" name="Selectievakje 151">
              <controlPr locked="0" defaultSize="0" autoFill="0" autoLine="0" autoPict="0">
                <anchor moveWithCells="1">
                  <from>
                    <xdr:col>4</xdr:col>
                    <xdr:colOff>533400</xdr:colOff>
                    <xdr:row>106</xdr:row>
                    <xdr:rowOff>0</xdr:rowOff>
                  </from>
                  <to>
                    <xdr:col>5</xdr:col>
                    <xdr:colOff>254000</xdr:colOff>
                    <xdr:row>107</xdr:row>
                    <xdr:rowOff>0</xdr:rowOff>
                  </to>
                </anchor>
              </controlPr>
            </control>
          </mc:Choice>
        </mc:AlternateContent>
        <mc:AlternateContent xmlns:mc="http://schemas.openxmlformats.org/markup-compatibility/2006">
          <mc:Choice Requires="x14">
            <control shapeId="19479"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9480"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9481"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9482" r:id="rId29" name="Check Box 26">
              <controlPr locked="0" defaultSize="0" autoFill="0" autoLine="0" autoPict="0">
                <anchor moveWithCells="1">
                  <from>
                    <xdr:col>4</xdr:col>
                    <xdr:colOff>6350</xdr:colOff>
                    <xdr:row>91</xdr:row>
                    <xdr:rowOff>158750</xdr:rowOff>
                  </from>
                  <to>
                    <xdr:col>4</xdr:col>
                    <xdr:colOff>501650</xdr:colOff>
                    <xdr:row>92</xdr:row>
                    <xdr:rowOff>139700</xdr:rowOff>
                  </to>
                </anchor>
              </controlPr>
            </control>
          </mc:Choice>
        </mc:AlternateContent>
        <mc:AlternateContent xmlns:mc="http://schemas.openxmlformats.org/markup-compatibility/2006">
          <mc:Choice Requires="x14">
            <control shapeId="19483" r:id="rId30" name="Check Box 27">
              <controlPr locked="0" defaultSize="0" autoFill="0" autoLine="0" autoPict="0">
                <anchor moveWithCells="1">
                  <from>
                    <xdr:col>4</xdr:col>
                    <xdr:colOff>6350</xdr:colOff>
                    <xdr:row>93</xdr:row>
                    <xdr:rowOff>6350</xdr:rowOff>
                  </from>
                  <to>
                    <xdr:col>6</xdr:col>
                    <xdr:colOff>577850</xdr:colOff>
                    <xdr:row>93</xdr:row>
                    <xdr:rowOff>177800</xdr:rowOff>
                  </to>
                </anchor>
              </controlPr>
            </control>
          </mc:Choice>
        </mc:AlternateContent>
        <mc:AlternateContent xmlns:mc="http://schemas.openxmlformats.org/markup-compatibility/2006">
          <mc:Choice Requires="x14">
            <control shapeId="19484"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9485" r:id="rId32" name="Check Box 29">
              <controlPr locked="0" defaultSize="0" autoFill="0" autoLine="0" autoPict="0">
                <anchor moveWithCells="1">
                  <from>
                    <xdr:col>6</xdr:col>
                    <xdr:colOff>825500</xdr:colOff>
                    <xdr:row>105</xdr:row>
                    <xdr:rowOff>177800</xdr:rowOff>
                  </from>
                  <to>
                    <xdr:col>7</xdr:col>
                    <xdr:colOff>374650</xdr:colOff>
                    <xdr:row>106</xdr:row>
                    <xdr:rowOff>184150</xdr:rowOff>
                  </to>
                </anchor>
              </controlPr>
            </control>
          </mc:Choice>
        </mc:AlternateContent>
        <mc:AlternateContent xmlns:mc="http://schemas.openxmlformats.org/markup-compatibility/2006">
          <mc:Choice Requires="x14">
            <control shapeId="19486" r:id="rId33" name="Check Box 30">
              <controlPr locked="0" defaultSize="0" autoFill="0" autoLine="0" autoPict="0">
                <anchor moveWithCells="1">
                  <from>
                    <xdr:col>7</xdr:col>
                    <xdr:colOff>31750</xdr:colOff>
                    <xdr:row>67</xdr:row>
                    <xdr:rowOff>571500</xdr:rowOff>
                  </from>
                  <to>
                    <xdr:col>7</xdr:col>
                    <xdr:colOff>425450</xdr:colOff>
                    <xdr:row>68</xdr:row>
                    <xdr:rowOff>254000</xdr:rowOff>
                  </to>
                </anchor>
              </controlPr>
            </control>
          </mc:Choice>
        </mc:AlternateContent>
        <mc:AlternateContent xmlns:mc="http://schemas.openxmlformats.org/markup-compatibility/2006">
          <mc:Choice Requires="x14">
            <control shapeId="19487" r:id="rId34" name="Check Box 31">
              <controlPr locked="0" defaultSize="0" autoFill="0" autoLine="0" autoPict="0">
                <anchor moveWithCells="1">
                  <from>
                    <xdr:col>7</xdr:col>
                    <xdr:colOff>381000</xdr:colOff>
                    <xdr:row>67</xdr:row>
                    <xdr:rowOff>571500</xdr:rowOff>
                  </from>
                  <to>
                    <xdr:col>8</xdr:col>
                    <xdr:colOff>38100</xdr:colOff>
                    <xdr:row>68</xdr:row>
                    <xdr:rowOff>254000</xdr:rowOff>
                  </to>
                </anchor>
              </controlPr>
            </control>
          </mc:Choice>
        </mc:AlternateContent>
        <mc:AlternateContent xmlns:mc="http://schemas.openxmlformats.org/markup-compatibility/2006">
          <mc:Choice Requires="x14">
            <control shapeId="19488" r:id="rId35" name="Check Box 32">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19489" r:id="rId36" name="Check Box 33">
              <controlPr locked="0" defaultSize="0" autoFill="0" autoLine="0" autoPict="0">
                <anchor moveWithCells="1">
                  <from>
                    <xdr:col>7</xdr:col>
                    <xdr:colOff>425450</xdr:colOff>
                    <xdr:row>48</xdr:row>
                    <xdr:rowOff>0</xdr:rowOff>
                  </from>
                  <to>
                    <xdr:col>8</xdr:col>
                    <xdr:colOff>63500</xdr:colOff>
                    <xdr:row>49</xdr:row>
                    <xdr:rowOff>25400</xdr:rowOff>
                  </to>
                </anchor>
              </controlPr>
            </control>
          </mc:Choice>
        </mc:AlternateContent>
        <mc:AlternateContent xmlns:mc="http://schemas.openxmlformats.org/markup-compatibility/2006">
          <mc:Choice Requires="x14">
            <control shapeId="19490" r:id="rId37" name="Check Box 34">
              <controlPr locked="0" defaultSize="0" autoFill="0" autoLine="0" autoPict="0">
                <anchor moveWithCells="1">
                  <from>
                    <xdr:col>4</xdr:col>
                    <xdr:colOff>6350</xdr:colOff>
                    <xdr:row>77</xdr:row>
                    <xdr:rowOff>31750</xdr:rowOff>
                  </from>
                  <to>
                    <xdr:col>8</xdr:col>
                    <xdr:colOff>234950</xdr:colOff>
                    <xdr:row>79</xdr:row>
                    <xdr:rowOff>25400</xdr:rowOff>
                  </to>
                </anchor>
              </controlPr>
            </control>
          </mc:Choice>
        </mc:AlternateContent>
        <mc:AlternateContent xmlns:mc="http://schemas.openxmlformats.org/markup-compatibility/2006">
          <mc:Choice Requires="x14">
            <control shapeId="19491" r:id="rId38" name="Check Box 35">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19492" r:id="rId39" name="Check Box 36">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19493" r:id="rId40" name="Selectievakje 141">
              <controlPr locked="0" defaultSize="0" autoFill="0" autoLine="0" autoPict="0">
                <anchor moveWithCells="1">
                  <from>
                    <xdr:col>8</xdr:col>
                    <xdr:colOff>374650</xdr:colOff>
                    <xdr:row>22</xdr:row>
                    <xdr:rowOff>177800</xdr:rowOff>
                  </from>
                  <to>
                    <xdr:col>9</xdr:col>
                    <xdr:colOff>311150</xdr:colOff>
                    <xdr:row>24</xdr:row>
                    <xdr:rowOff>25400</xdr:rowOff>
                  </to>
                </anchor>
              </controlPr>
            </control>
          </mc:Choice>
        </mc:AlternateContent>
        <mc:AlternateContent xmlns:mc="http://schemas.openxmlformats.org/markup-compatibility/2006">
          <mc:Choice Requires="x14">
            <control shapeId="19494"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9415D840-4F29-42D6-9D63-FA0B3B24897C}">
          <x14:formula1>
            <xm:f>'Products + withdrawal period'!$G$2:$G$63</xm:f>
          </x14:formula1>
          <xm:sqref>A54:D58</xm:sqref>
        </x14:dataValidation>
        <x14:dataValidation type="list" allowBlank="1" showInputMessage="1" showErrorMessage="1" xr:uid="{92EFAE77-5D15-49B8-9B43-F22891D0F748}">
          <x14:formula1>
            <xm:f>'Products + withdrawal period'!$A$2:$A$19</xm:f>
          </x14:formula1>
          <xm:sqref>A31:F34</xm:sqref>
        </x14:dataValidation>
        <x14:dataValidation type="list" allowBlank="1" showInputMessage="1" showErrorMessage="1" xr:uid="{45C85DC9-D4D7-4140-8BF8-A2B7A78966DF}">
          <x14:formula1>
            <xm:f>'Products + withdrawal period'!$D$2:$D$74</xm:f>
          </x14:formula1>
          <xm:sqref>A41:D45</xm:sqref>
        </x14:dataValidation>
        <x14:dataValidation type="list" allowBlank="1" showInputMessage="1" showErrorMessage="1" xr:uid="{19E54766-A0B5-451A-9CF8-84B8BF7113C1}">
          <x14:formula1>
            <xm:f>'Products + withdrawal period'!$L$2:$L$16</xm:f>
          </x14:formula1>
          <xm:sqref>F54:F58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pageSetUpPr fitToPage="1"/>
  </sheetPr>
  <dimension ref="A1:N253"/>
  <sheetViews>
    <sheetView tabSelected="1" zoomScale="110" zoomScaleNormal="110" workbookViewId="0">
      <selection activeCell="A11" sqref="A11"/>
    </sheetView>
  </sheetViews>
  <sheetFormatPr defaultColWidth="9.08984375" defaultRowHeight="12.5" x14ac:dyDescent="0.25"/>
  <cols>
    <col min="1" max="1" width="30.453125" style="24" bestFit="1" customWidth="1"/>
    <col min="2" max="2" width="6.08984375" style="127" bestFit="1" customWidth="1"/>
    <col min="3" max="3" width="12" style="133" customWidth="1"/>
    <col min="4" max="4" width="31.54296875" style="24" bestFit="1" customWidth="1"/>
    <col min="5" max="5" width="6.08984375" style="127" bestFit="1" customWidth="1"/>
    <col min="6" max="6" width="11.7265625" style="127" customWidth="1"/>
    <col min="7" max="7" width="27.1796875" style="24" customWidth="1"/>
    <col min="8" max="8" width="9.08984375" style="127" customWidth="1"/>
    <col min="9" max="9" width="13.81640625" style="127" customWidth="1"/>
    <col min="10" max="10" width="23.26953125" style="24" bestFit="1" customWidth="1"/>
    <col min="11" max="11" width="28" style="24" bestFit="1" customWidth="1"/>
    <col min="12" max="12" width="20.81640625" customWidth="1"/>
    <col min="13" max="13" width="9.08984375" customWidth="1"/>
  </cols>
  <sheetData>
    <row r="1" spans="1:14" ht="26" x14ac:dyDescent="0.3">
      <c r="A1" s="140" t="s">
        <v>359</v>
      </c>
      <c r="B1" s="140" t="s">
        <v>181</v>
      </c>
      <c r="C1" s="141" t="s">
        <v>360</v>
      </c>
      <c r="D1" s="140" t="s">
        <v>361</v>
      </c>
      <c r="E1" s="140" t="s">
        <v>181</v>
      </c>
      <c r="F1" s="143" t="s">
        <v>360</v>
      </c>
      <c r="G1" s="58" t="s">
        <v>362</v>
      </c>
      <c r="H1" s="58" t="s">
        <v>181</v>
      </c>
      <c r="I1" s="143" t="s">
        <v>360</v>
      </c>
      <c r="J1" s="58" t="s">
        <v>505</v>
      </c>
      <c r="K1" s="140" t="s">
        <v>363</v>
      </c>
      <c r="L1" s="140" t="s">
        <v>364</v>
      </c>
      <c r="N1" s="62"/>
    </row>
    <row r="2" spans="1:14" ht="13" x14ac:dyDescent="0.3">
      <c r="A2" s="53"/>
      <c r="B2" s="128">
        <v>1</v>
      </c>
      <c r="C2" s="129">
        <v>0</v>
      </c>
      <c r="D2" s="53"/>
      <c r="E2" s="128">
        <v>1</v>
      </c>
      <c r="F2" s="128">
        <v>0</v>
      </c>
      <c r="G2" s="108"/>
      <c r="H2" s="124">
        <v>1</v>
      </c>
      <c r="I2" s="124">
        <v>0</v>
      </c>
      <c r="J2" s="54"/>
      <c r="K2" s="52"/>
      <c r="L2" s="53" t="s">
        <v>366</v>
      </c>
      <c r="N2" s="24"/>
    </row>
    <row r="3" spans="1:14" x14ac:dyDescent="0.25">
      <c r="A3" s="53" t="s">
        <v>215</v>
      </c>
      <c r="B3" s="128">
        <v>2</v>
      </c>
      <c r="C3" s="129">
        <v>0</v>
      </c>
      <c r="D3" s="60" t="s">
        <v>243</v>
      </c>
      <c r="E3" s="125">
        <v>2</v>
      </c>
      <c r="F3" s="125">
        <v>12</v>
      </c>
      <c r="G3" s="118" t="s">
        <v>258</v>
      </c>
      <c r="H3" s="134">
        <v>2</v>
      </c>
      <c r="I3" s="135">
        <v>28</v>
      </c>
      <c r="J3" s="120" t="s">
        <v>269</v>
      </c>
      <c r="K3" s="53" t="s">
        <v>367</v>
      </c>
      <c r="L3" s="53" t="s">
        <v>365</v>
      </c>
    </row>
    <row r="4" spans="1:14" x14ac:dyDescent="0.25">
      <c r="A4" s="53" t="s">
        <v>229</v>
      </c>
      <c r="B4" s="128">
        <v>3</v>
      </c>
      <c r="C4" s="129">
        <v>0</v>
      </c>
      <c r="D4" s="60" t="s">
        <v>29</v>
      </c>
      <c r="E4" s="125">
        <v>3</v>
      </c>
      <c r="F4" s="125">
        <v>2</v>
      </c>
      <c r="G4" s="60" t="s">
        <v>252</v>
      </c>
      <c r="H4" s="124">
        <v>3</v>
      </c>
      <c r="I4" s="125">
        <v>0</v>
      </c>
      <c r="J4" s="120" t="s">
        <v>195</v>
      </c>
      <c r="K4" s="53" t="s">
        <v>368</v>
      </c>
      <c r="L4" s="53" t="s">
        <v>264</v>
      </c>
    </row>
    <row r="5" spans="1:14" x14ac:dyDescent="0.25">
      <c r="A5" s="83" t="s">
        <v>235</v>
      </c>
      <c r="B5" s="128">
        <v>4</v>
      </c>
      <c r="C5" s="129">
        <v>0</v>
      </c>
      <c r="D5" s="60" t="s">
        <v>221</v>
      </c>
      <c r="E5" s="125">
        <v>4</v>
      </c>
      <c r="F5" s="125">
        <v>5</v>
      </c>
      <c r="G5" s="60" t="s">
        <v>197</v>
      </c>
      <c r="H5" s="125">
        <v>4</v>
      </c>
      <c r="I5" s="125">
        <v>0</v>
      </c>
      <c r="J5" s="120" t="s">
        <v>195</v>
      </c>
      <c r="K5" s="53" t="s">
        <v>369</v>
      </c>
      <c r="L5" s="53" t="s">
        <v>263</v>
      </c>
    </row>
    <row r="6" spans="1:14" x14ac:dyDescent="0.25">
      <c r="A6" s="83" t="s">
        <v>191</v>
      </c>
      <c r="B6" s="128">
        <v>5</v>
      </c>
      <c r="C6" s="130">
        <v>0</v>
      </c>
      <c r="D6" s="60" t="s">
        <v>149</v>
      </c>
      <c r="E6" s="125">
        <v>5</v>
      </c>
      <c r="F6" s="125">
        <v>1</v>
      </c>
      <c r="G6" s="60" t="s">
        <v>24</v>
      </c>
      <c r="H6" s="124">
        <v>5</v>
      </c>
      <c r="I6" s="125">
        <v>0</v>
      </c>
      <c r="J6" s="120" t="s">
        <v>266</v>
      </c>
      <c r="K6" s="53" t="s">
        <v>370</v>
      </c>
      <c r="L6" s="24"/>
      <c r="M6" s="24"/>
    </row>
    <row r="7" spans="1:14" x14ac:dyDescent="0.25">
      <c r="A7" s="83" t="s">
        <v>16</v>
      </c>
      <c r="B7" s="128">
        <v>6</v>
      </c>
      <c r="C7" s="130">
        <v>0</v>
      </c>
      <c r="D7" s="60" t="s">
        <v>0</v>
      </c>
      <c r="E7" s="125">
        <v>6</v>
      </c>
      <c r="F7" s="125">
        <v>1</v>
      </c>
      <c r="G7" s="60" t="s">
        <v>160</v>
      </c>
      <c r="H7" s="125">
        <v>6</v>
      </c>
      <c r="I7" s="125">
        <v>21</v>
      </c>
      <c r="J7" s="120" t="s">
        <v>269</v>
      </c>
      <c r="K7" s="142" t="s">
        <v>371</v>
      </c>
      <c r="L7" s="24"/>
      <c r="M7" s="24"/>
    </row>
    <row r="8" spans="1:14" x14ac:dyDescent="0.25">
      <c r="A8" s="83" t="s">
        <v>185</v>
      </c>
      <c r="B8" s="128">
        <v>7</v>
      </c>
      <c r="C8" s="130">
        <v>0</v>
      </c>
      <c r="D8" s="60" t="s">
        <v>504</v>
      </c>
      <c r="E8" s="125">
        <v>7</v>
      </c>
      <c r="F8" s="125">
        <v>0</v>
      </c>
      <c r="G8" s="60" t="s">
        <v>201</v>
      </c>
      <c r="H8" s="124">
        <v>7</v>
      </c>
      <c r="I8" s="125">
        <v>0</v>
      </c>
      <c r="J8" s="120" t="s">
        <v>265</v>
      </c>
      <c r="K8" s="55" t="s">
        <v>142</v>
      </c>
      <c r="L8" s="24"/>
      <c r="M8" s="24"/>
    </row>
    <row r="9" spans="1:14" x14ac:dyDescent="0.25">
      <c r="A9" s="119" t="s">
        <v>272</v>
      </c>
      <c r="B9" s="136">
        <v>8</v>
      </c>
      <c r="C9" s="137">
        <v>5</v>
      </c>
      <c r="D9" s="60" t="s">
        <v>239</v>
      </c>
      <c r="E9" s="125">
        <v>8</v>
      </c>
      <c r="F9" s="125">
        <v>0</v>
      </c>
      <c r="G9" s="60" t="s">
        <v>200</v>
      </c>
      <c r="H9" s="125">
        <v>8</v>
      </c>
      <c r="I9" s="125">
        <v>0</v>
      </c>
      <c r="J9" s="120" t="s">
        <v>265</v>
      </c>
      <c r="K9" s="53" t="s">
        <v>372</v>
      </c>
      <c r="L9" s="24"/>
      <c r="M9" s="24"/>
    </row>
    <row r="10" spans="1:14" x14ac:dyDescent="0.25">
      <c r="A10" s="119" t="s">
        <v>148</v>
      </c>
      <c r="B10" s="136">
        <v>9</v>
      </c>
      <c r="C10" s="137">
        <v>0</v>
      </c>
      <c r="D10" s="60" t="s">
        <v>21</v>
      </c>
      <c r="E10" s="125">
        <v>9</v>
      </c>
      <c r="F10" s="125">
        <v>14</v>
      </c>
      <c r="G10" s="60" t="s">
        <v>213</v>
      </c>
      <c r="H10" s="124">
        <v>9</v>
      </c>
      <c r="I10" s="125">
        <v>0</v>
      </c>
      <c r="J10" s="120" t="s">
        <v>266</v>
      </c>
      <c r="K10" s="53" t="s">
        <v>33</v>
      </c>
      <c r="L10" s="24"/>
      <c r="M10" s="24"/>
    </row>
    <row r="11" spans="1:14" x14ac:dyDescent="0.25">
      <c r="A11" s="344" t="s">
        <v>147</v>
      </c>
      <c r="B11" s="345">
        <v>10</v>
      </c>
      <c r="C11" s="346">
        <v>1</v>
      </c>
      <c r="D11" s="60" t="s">
        <v>10</v>
      </c>
      <c r="E11" s="125">
        <v>10</v>
      </c>
      <c r="F11" s="125">
        <v>7</v>
      </c>
      <c r="G11" s="60" t="s">
        <v>214</v>
      </c>
      <c r="H11" s="125">
        <v>10</v>
      </c>
      <c r="I11" s="125">
        <v>0</v>
      </c>
      <c r="J11" s="120" t="s">
        <v>266</v>
      </c>
      <c r="K11" s="53" t="s">
        <v>373</v>
      </c>
      <c r="L11" s="24"/>
      <c r="M11" s="24"/>
    </row>
    <row r="12" spans="1:14" x14ac:dyDescent="0.25">
      <c r="A12" s="83" t="s">
        <v>196</v>
      </c>
      <c r="B12" s="128">
        <v>11</v>
      </c>
      <c r="C12" s="129">
        <v>0</v>
      </c>
      <c r="D12" s="60" t="s">
        <v>150</v>
      </c>
      <c r="E12" s="125">
        <v>11</v>
      </c>
      <c r="F12" s="125">
        <v>25</v>
      </c>
      <c r="G12" s="60" t="s">
        <v>180</v>
      </c>
      <c r="H12" s="124">
        <v>11</v>
      </c>
      <c r="I12" s="125">
        <v>0</v>
      </c>
      <c r="J12" s="120" t="s">
        <v>195</v>
      </c>
      <c r="K12" s="53" t="s">
        <v>374</v>
      </c>
      <c r="L12" s="24"/>
      <c r="M12" s="24"/>
    </row>
    <row r="13" spans="1:14" x14ac:dyDescent="0.25">
      <c r="A13" s="83" t="s">
        <v>17</v>
      </c>
      <c r="B13" s="128">
        <v>12</v>
      </c>
      <c r="C13" s="130">
        <v>0</v>
      </c>
      <c r="D13" s="60" t="s">
        <v>216</v>
      </c>
      <c r="E13" s="125">
        <v>12</v>
      </c>
      <c r="F13" s="125">
        <v>0</v>
      </c>
      <c r="G13" s="60" t="s">
        <v>199</v>
      </c>
      <c r="H13" s="125">
        <v>12</v>
      </c>
      <c r="I13" s="125">
        <v>0</v>
      </c>
      <c r="J13" s="120" t="s">
        <v>195</v>
      </c>
      <c r="K13" s="53" t="s">
        <v>375</v>
      </c>
      <c r="L13" s="24"/>
      <c r="M13" s="24"/>
    </row>
    <row r="14" spans="1:14" x14ac:dyDescent="0.25">
      <c r="A14" s="83" t="s">
        <v>28</v>
      </c>
      <c r="B14" s="128">
        <v>13</v>
      </c>
      <c r="C14" s="130">
        <v>0</v>
      </c>
      <c r="D14" s="60" t="s">
        <v>225</v>
      </c>
      <c r="E14" s="125">
        <v>13</v>
      </c>
      <c r="F14" s="125">
        <v>0</v>
      </c>
      <c r="G14" s="60" t="s">
        <v>161</v>
      </c>
      <c r="H14" s="124">
        <v>13</v>
      </c>
      <c r="I14" s="125">
        <v>0</v>
      </c>
      <c r="J14" s="120" t="s">
        <v>265</v>
      </c>
      <c r="K14" s="53" t="s">
        <v>376</v>
      </c>
      <c r="L14" s="24"/>
      <c r="M14" s="24"/>
    </row>
    <row r="15" spans="1:14" x14ac:dyDescent="0.25">
      <c r="A15" s="83" t="s">
        <v>30</v>
      </c>
      <c r="B15" s="128">
        <v>14</v>
      </c>
      <c r="C15" s="130">
        <v>1</v>
      </c>
      <c r="D15" s="60" t="s">
        <v>244</v>
      </c>
      <c r="E15" s="125">
        <v>14</v>
      </c>
      <c r="F15" s="125">
        <v>0</v>
      </c>
      <c r="G15" s="60" t="s">
        <v>209</v>
      </c>
      <c r="H15" s="125">
        <v>14</v>
      </c>
      <c r="I15" s="125">
        <v>0</v>
      </c>
      <c r="J15" s="120" t="s">
        <v>271</v>
      </c>
      <c r="K15" s="53" t="s">
        <v>377</v>
      </c>
      <c r="L15" s="24"/>
      <c r="M15" s="24"/>
    </row>
    <row r="16" spans="1:14" x14ac:dyDescent="0.25">
      <c r="A16" s="83" t="s">
        <v>18</v>
      </c>
      <c r="B16" s="128">
        <v>15</v>
      </c>
      <c r="C16" s="130">
        <v>5</v>
      </c>
      <c r="D16" s="60" t="s">
        <v>182</v>
      </c>
      <c r="E16" s="125">
        <v>15</v>
      </c>
      <c r="F16" s="125">
        <v>1</v>
      </c>
      <c r="G16" s="60" t="s">
        <v>205</v>
      </c>
      <c r="H16" s="124">
        <v>15</v>
      </c>
      <c r="I16" s="125">
        <v>0</v>
      </c>
      <c r="J16" s="120" t="s">
        <v>265</v>
      </c>
      <c r="K16" s="53" t="s">
        <v>34</v>
      </c>
      <c r="L16" s="24"/>
      <c r="M16" s="24"/>
    </row>
    <row r="17" spans="1:13" x14ac:dyDescent="0.25">
      <c r="A17" s="83" t="s">
        <v>19</v>
      </c>
      <c r="B17" s="128">
        <v>16</v>
      </c>
      <c r="C17" s="130">
        <v>0</v>
      </c>
      <c r="D17" s="60" t="s">
        <v>245</v>
      </c>
      <c r="E17" s="125">
        <v>16</v>
      </c>
      <c r="F17" s="125">
        <v>1</v>
      </c>
      <c r="G17" s="60" t="s">
        <v>237</v>
      </c>
      <c r="H17" s="125">
        <v>16</v>
      </c>
      <c r="I17" s="125">
        <v>0</v>
      </c>
      <c r="J17" s="120" t="s">
        <v>266</v>
      </c>
      <c r="K17" s="53" t="s">
        <v>35</v>
      </c>
      <c r="L17" s="24"/>
      <c r="M17" s="24"/>
    </row>
    <row r="18" spans="1:13" x14ac:dyDescent="0.25">
      <c r="A18" s="83" t="s">
        <v>20</v>
      </c>
      <c r="B18" s="128">
        <v>17</v>
      </c>
      <c r="C18" s="131">
        <v>5</v>
      </c>
      <c r="D18" s="60" t="s">
        <v>4</v>
      </c>
      <c r="E18" s="125">
        <v>17</v>
      </c>
      <c r="F18" s="125">
        <v>7</v>
      </c>
      <c r="G18" s="60" t="s">
        <v>238</v>
      </c>
      <c r="H18" s="124">
        <v>17</v>
      </c>
      <c r="I18" s="125">
        <v>0</v>
      </c>
      <c r="J18" s="120" t="s">
        <v>266</v>
      </c>
      <c r="K18" s="53" t="s">
        <v>36</v>
      </c>
      <c r="L18" s="24"/>
      <c r="M18" s="24"/>
    </row>
    <row r="19" spans="1:13" x14ac:dyDescent="0.25">
      <c r="A19" s="60" t="s">
        <v>500</v>
      </c>
      <c r="B19" s="128">
        <v>18</v>
      </c>
      <c r="C19" s="131">
        <v>0</v>
      </c>
      <c r="D19" s="60" t="s">
        <v>2</v>
      </c>
      <c r="E19" s="125">
        <v>18</v>
      </c>
      <c r="F19" s="125">
        <v>1</v>
      </c>
      <c r="G19" s="60" t="s">
        <v>208</v>
      </c>
      <c r="H19" s="125">
        <v>18</v>
      </c>
      <c r="I19" s="125">
        <v>0</v>
      </c>
      <c r="J19" s="120" t="s">
        <v>268</v>
      </c>
      <c r="K19" s="53" t="s">
        <v>37</v>
      </c>
      <c r="L19" s="24"/>
      <c r="M19" s="24"/>
    </row>
    <row r="20" spans="1:13" x14ac:dyDescent="0.25">
      <c r="A20" s="53"/>
      <c r="B20" s="128">
        <v>19</v>
      </c>
      <c r="C20" s="132">
        <v>99</v>
      </c>
      <c r="D20" s="60" t="s">
        <v>246</v>
      </c>
      <c r="E20" s="125">
        <v>19</v>
      </c>
      <c r="F20" s="125">
        <v>2</v>
      </c>
      <c r="G20" s="60" t="s">
        <v>228</v>
      </c>
      <c r="H20" s="124">
        <v>19</v>
      </c>
      <c r="I20" s="125">
        <v>0</v>
      </c>
      <c r="J20" s="120" t="s">
        <v>268</v>
      </c>
      <c r="K20" s="53" t="s">
        <v>378</v>
      </c>
      <c r="L20" s="24"/>
      <c r="M20" s="24"/>
    </row>
    <row r="21" spans="1:13" x14ac:dyDescent="0.25">
      <c r="D21" s="60" t="s">
        <v>255</v>
      </c>
      <c r="E21" s="125">
        <v>20</v>
      </c>
      <c r="F21" s="125">
        <v>0</v>
      </c>
      <c r="G21" s="60" t="s">
        <v>226</v>
      </c>
      <c r="H21" s="125">
        <v>20</v>
      </c>
      <c r="I21" s="125">
        <v>0</v>
      </c>
      <c r="J21" s="120" t="s">
        <v>268</v>
      </c>
      <c r="K21" s="53" t="s">
        <v>379</v>
      </c>
      <c r="L21" s="24"/>
      <c r="M21" s="24"/>
    </row>
    <row r="22" spans="1:13" x14ac:dyDescent="0.25">
      <c r="D22" s="60" t="s">
        <v>151</v>
      </c>
      <c r="E22" s="125">
        <v>21</v>
      </c>
      <c r="F22" s="125">
        <v>5</v>
      </c>
      <c r="G22" s="60" t="s">
        <v>198</v>
      </c>
      <c r="H22" s="124">
        <v>21</v>
      </c>
      <c r="I22" s="125">
        <v>0</v>
      </c>
      <c r="J22" s="120" t="s">
        <v>265</v>
      </c>
      <c r="K22" s="53" t="s">
        <v>380</v>
      </c>
      <c r="L22" s="24"/>
      <c r="M22" s="24"/>
    </row>
    <row r="23" spans="1:13" x14ac:dyDescent="0.25">
      <c r="D23" s="60" t="s">
        <v>146</v>
      </c>
      <c r="E23" s="125">
        <v>22</v>
      </c>
      <c r="F23" s="125">
        <v>5</v>
      </c>
      <c r="G23" s="60" t="s">
        <v>212</v>
      </c>
      <c r="H23" s="125">
        <v>22</v>
      </c>
      <c r="I23" s="125">
        <v>0</v>
      </c>
      <c r="J23" s="120" t="s">
        <v>266</v>
      </c>
      <c r="K23" s="53" t="s">
        <v>380</v>
      </c>
      <c r="L23" s="24"/>
      <c r="M23" s="24"/>
    </row>
    <row r="24" spans="1:13" x14ac:dyDescent="0.25">
      <c r="D24" s="60" t="s">
        <v>152</v>
      </c>
      <c r="E24" s="125">
        <v>23</v>
      </c>
      <c r="F24" s="125">
        <v>6</v>
      </c>
      <c r="G24" s="60" t="s">
        <v>206</v>
      </c>
      <c r="H24" s="124">
        <v>23</v>
      </c>
      <c r="I24" s="125">
        <v>0</v>
      </c>
      <c r="J24" s="120" t="s">
        <v>265</v>
      </c>
      <c r="K24" s="53" t="s">
        <v>38</v>
      </c>
      <c r="L24" s="24"/>
      <c r="M24" s="24"/>
    </row>
    <row r="25" spans="1:13" x14ac:dyDescent="0.25">
      <c r="D25" s="60" t="s">
        <v>217</v>
      </c>
      <c r="E25" s="125">
        <v>24</v>
      </c>
      <c r="F25" s="125">
        <v>16</v>
      </c>
      <c r="G25" s="60" t="s">
        <v>145</v>
      </c>
      <c r="H25" s="125">
        <v>24</v>
      </c>
      <c r="I25" s="125">
        <v>0</v>
      </c>
      <c r="J25" s="120" t="s">
        <v>266</v>
      </c>
      <c r="K25" s="53" t="s">
        <v>38</v>
      </c>
      <c r="L25" s="24"/>
      <c r="M25" s="24"/>
    </row>
    <row r="26" spans="1:13" x14ac:dyDescent="0.25">
      <c r="D26" s="60" t="s">
        <v>177</v>
      </c>
      <c r="E26" s="125">
        <v>25</v>
      </c>
      <c r="F26" s="125">
        <v>0</v>
      </c>
      <c r="G26" s="60" t="s">
        <v>162</v>
      </c>
      <c r="H26" s="124">
        <v>25</v>
      </c>
      <c r="I26" s="125">
        <v>0</v>
      </c>
      <c r="J26" s="120" t="s">
        <v>266</v>
      </c>
      <c r="K26" s="53" t="s">
        <v>381</v>
      </c>
      <c r="L26" s="24"/>
      <c r="M26" s="24"/>
    </row>
    <row r="27" spans="1:13" x14ac:dyDescent="0.25">
      <c r="D27" s="60" t="s">
        <v>6</v>
      </c>
      <c r="E27" s="125">
        <v>26</v>
      </c>
      <c r="F27" s="125">
        <v>4</v>
      </c>
      <c r="G27" s="60" t="s">
        <v>253</v>
      </c>
      <c r="H27" s="125">
        <v>26</v>
      </c>
      <c r="I27" s="125">
        <v>0</v>
      </c>
      <c r="J27" s="120" t="s">
        <v>266</v>
      </c>
      <c r="K27" s="53" t="s">
        <v>381</v>
      </c>
      <c r="L27" s="24"/>
      <c r="M27" s="24"/>
    </row>
    <row r="28" spans="1:13" x14ac:dyDescent="0.25">
      <c r="D28" s="60" t="s">
        <v>144</v>
      </c>
      <c r="E28" s="125">
        <v>27</v>
      </c>
      <c r="F28" s="125">
        <v>7</v>
      </c>
      <c r="G28" s="60" t="s">
        <v>163</v>
      </c>
      <c r="H28" s="124">
        <v>27</v>
      </c>
      <c r="I28" s="125">
        <v>0</v>
      </c>
      <c r="J28" s="120" t="s">
        <v>195</v>
      </c>
      <c r="K28" s="53" t="s">
        <v>382</v>
      </c>
      <c r="L28" s="24"/>
      <c r="M28" s="24"/>
    </row>
    <row r="29" spans="1:13" x14ac:dyDescent="0.25">
      <c r="D29" s="60" t="s">
        <v>32</v>
      </c>
      <c r="E29" s="125">
        <v>28</v>
      </c>
      <c r="F29" s="125">
        <v>7</v>
      </c>
      <c r="G29" s="60" t="s">
        <v>188</v>
      </c>
      <c r="H29" s="125">
        <v>28</v>
      </c>
      <c r="I29" s="125">
        <v>0</v>
      </c>
      <c r="J29" s="120" t="s">
        <v>268</v>
      </c>
      <c r="K29" s="53" t="s">
        <v>383</v>
      </c>
      <c r="L29" s="24"/>
      <c r="M29" s="24"/>
    </row>
    <row r="30" spans="1:13" x14ac:dyDescent="0.25">
      <c r="D30" s="60" t="s">
        <v>11</v>
      </c>
      <c r="E30" s="125">
        <v>29</v>
      </c>
      <c r="F30" s="125">
        <v>2</v>
      </c>
      <c r="G30" s="60" t="s">
        <v>189</v>
      </c>
      <c r="H30" s="124">
        <v>29</v>
      </c>
      <c r="I30" s="125">
        <v>0</v>
      </c>
      <c r="J30" s="120" t="s">
        <v>268</v>
      </c>
      <c r="K30" s="53" t="s">
        <v>39</v>
      </c>
      <c r="L30" s="24"/>
      <c r="M30" s="24"/>
    </row>
    <row r="31" spans="1:13" x14ac:dyDescent="0.25">
      <c r="D31" s="60" t="s">
        <v>153</v>
      </c>
      <c r="E31" s="125">
        <v>30</v>
      </c>
      <c r="F31" s="125">
        <v>2</v>
      </c>
      <c r="G31" s="60" t="s">
        <v>241</v>
      </c>
      <c r="H31" s="125">
        <v>30</v>
      </c>
      <c r="I31" s="125">
        <v>0</v>
      </c>
      <c r="J31" s="120" t="s">
        <v>273</v>
      </c>
      <c r="K31" s="53" t="s">
        <v>40</v>
      </c>
      <c r="L31" s="24"/>
      <c r="M31" s="24"/>
    </row>
    <row r="32" spans="1:13" x14ac:dyDescent="0.25">
      <c r="D32" s="60" t="s">
        <v>23</v>
      </c>
      <c r="E32" s="125">
        <v>31</v>
      </c>
      <c r="F32" s="125">
        <v>1</v>
      </c>
      <c r="G32" s="60" t="s">
        <v>202</v>
      </c>
      <c r="H32" s="124">
        <v>31</v>
      </c>
      <c r="I32" s="125">
        <v>0</v>
      </c>
      <c r="J32" s="120" t="s">
        <v>274</v>
      </c>
      <c r="K32" s="53" t="s">
        <v>384</v>
      </c>
      <c r="L32" s="24"/>
      <c r="M32" s="24"/>
    </row>
    <row r="33" spans="4:13" x14ac:dyDescent="0.25">
      <c r="D33" s="60" t="s">
        <v>256</v>
      </c>
      <c r="E33" s="125">
        <v>32</v>
      </c>
      <c r="F33" s="125">
        <v>2</v>
      </c>
      <c r="G33" s="60" t="s">
        <v>204</v>
      </c>
      <c r="H33" s="125">
        <v>32</v>
      </c>
      <c r="I33" s="125">
        <v>0</v>
      </c>
      <c r="J33" s="120" t="s">
        <v>275</v>
      </c>
      <c r="K33" s="53" t="s">
        <v>41</v>
      </c>
      <c r="L33" s="24"/>
      <c r="M33" s="24"/>
    </row>
    <row r="34" spans="4:13" x14ac:dyDescent="0.25">
      <c r="D34" s="60" t="s">
        <v>501</v>
      </c>
      <c r="E34" s="125">
        <v>33</v>
      </c>
      <c r="F34" s="125">
        <v>6</v>
      </c>
      <c r="G34" s="60" t="s">
        <v>203</v>
      </c>
      <c r="H34" s="124">
        <v>33</v>
      </c>
      <c r="I34" s="125">
        <v>0</v>
      </c>
      <c r="J34" s="120" t="s">
        <v>276</v>
      </c>
      <c r="K34" s="53" t="s">
        <v>42</v>
      </c>
      <c r="L34" s="24"/>
      <c r="M34" s="24"/>
    </row>
    <row r="35" spans="4:13" x14ac:dyDescent="0.25">
      <c r="D35" s="60" t="s">
        <v>502</v>
      </c>
      <c r="E35" s="125">
        <v>34</v>
      </c>
      <c r="F35" s="125">
        <v>8</v>
      </c>
      <c r="G35" s="109" t="s">
        <v>261</v>
      </c>
      <c r="H35" s="134">
        <v>34</v>
      </c>
      <c r="I35" s="134">
        <v>0</v>
      </c>
      <c r="J35" s="120" t="s">
        <v>277</v>
      </c>
      <c r="K35" s="53" t="s">
        <v>43</v>
      </c>
      <c r="L35" s="24"/>
      <c r="M35" s="24"/>
    </row>
    <row r="36" spans="4:13" x14ac:dyDescent="0.25">
      <c r="D36" s="60" t="s">
        <v>186</v>
      </c>
      <c r="E36" s="125">
        <v>35</v>
      </c>
      <c r="F36" s="125">
        <v>8</v>
      </c>
      <c r="G36" s="60" t="s">
        <v>164</v>
      </c>
      <c r="H36" s="124">
        <v>35</v>
      </c>
      <c r="I36" s="125">
        <v>0</v>
      </c>
      <c r="J36" s="120" t="s">
        <v>278</v>
      </c>
      <c r="K36" s="53" t="s">
        <v>44</v>
      </c>
      <c r="L36" s="24"/>
      <c r="M36" s="24"/>
    </row>
    <row r="37" spans="4:13" x14ac:dyDescent="0.25">
      <c r="D37" s="60" t="s">
        <v>236</v>
      </c>
      <c r="E37" s="125">
        <v>36</v>
      </c>
      <c r="F37" s="125">
        <v>1</v>
      </c>
      <c r="G37" s="60" t="s">
        <v>8</v>
      </c>
      <c r="H37" s="125">
        <v>36</v>
      </c>
      <c r="I37" s="125">
        <v>0</v>
      </c>
      <c r="J37" s="120" t="s">
        <v>266</v>
      </c>
      <c r="K37" s="53" t="s">
        <v>45</v>
      </c>
      <c r="L37" s="24"/>
      <c r="M37" s="24"/>
    </row>
    <row r="38" spans="4:13" x14ac:dyDescent="0.25">
      <c r="D38" s="60" t="s">
        <v>230</v>
      </c>
      <c r="E38" s="125">
        <v>37</v>
      </c>
      <c r="F38" s="125">
        <v>1</v>
      </c>
      <c r="G38" s="60" t="s">
        <v>165</v>
      </c>
      <c r="H38" s="124">
        <v>37</v>
      </c>
      <c r="I38" s="125">
        <v>0</v>
      </c>
      <c r="J38" s="120" t="s">
        <v>265</v>
      </c>
      <c r="K38" s="53" t="s">
        <v>385</v>
      </c>
      <c r="L38" s="24"/>
      <c r="M38" s="24"/>
    </row>
    <row r="39" spans="4:13" x14ac:dyDescent="0.25">
      <c r="D39" s="60" t="s">
        <v>218</v>
      </c>
      <c r="E39" s="125">
        <v>38</v>
      </c>
      <c r="F39" s="125">
        <v>6</v>
      </c>
      <c r="G39" s="60" t="s">
        <v>166</v>
      </c>
      <c r="H39" s="125">
        <v>38</v>
      </c>
      <c r="I39" s="125">
        <v>0</v>
      </c>
      <c r="J39" s="120" t="s">
        <v>265</v>
      </c>
      <c r="K39" s="53" t="s">
        <v>46</v>
      </c>
      <c r="L39" s="24"/>
      <c r="M39" s="24"/>
    </row>
    <row r="40" spans="4:13" x14ac:dyDescent="0.25">
      <c r="D40" s="60" t="s">
        <v>247</v>
      </c>
      <c r="E40" s="125">
        <v>39</v>
      </c>
      <c r="F40" s="125">
        <v>12</v>
      </c>
      <c r="G40" s="60" t="s">
        <v>167</v>
      </c>
      <c r="H40" s="124">
        <v>39</v>
      </c>
      <c r="I40" s="125">
        <v>0</v>
      </c>
      <c r="J40" s="120" t="s">
        <v>265</v>
      </c>
      <c r="K40" s="53" t="s">
        <v>386</v>
      </c>
      <c r="L40" s="24"/>
      <c r="M40" s="24"/>
    </row>
    <row r="41" spans="4:13" x14ac:dyDescent="0.25">
      <c r="D41" s="60" t="s">
        <v>12</v>
      </c>
      <c r="E41" s="125">
        <v>40</v>
      </c>
      <c r="F41" s="125">
        <v>5</v>
      </c>
      <c r="G41" s="60" t="s">
        <v>5</v>
      </c>
      <c r="H41" s="125">
        <v>40</v>
      </c>
      <c r="I41" s="125">
        <v>0</v>
      </c>
      <c r="J41" s="120" t="s">
        <v>195</v>
      </c>
      <c r="K41" s="53" t="s">
        <v>387</v>
      </c>
      <c r="L41" s="24"/>
      <c r="M41" s="24"/>
    </row>
    <row r="42" spans="4:13" x14ac:dyDescent="0.25">
      <c r="D42" s="60" t="s">
        <v>240</v>
      </c>
      <c r="E42" s="125">
        <v>41</v>
      </c>
      <c r="F42" s="125">
        <v>5</v>
      </c>
      <c r="G42" s="60" t="s">
        <v>168</v>
      </c>
      <c r="H42" s="124">
        <v>41</v>
      </c>
      <c r="I42" s="125">
        <v>0</v>
      </c>
      <c r="J42" s="120" t="s">
        <v>195</v>
      </c>
      <c r="K42" s="53" t="s">
        <v>47</v>
      </c>
      <c r="L42" s="24"/>
      <c r="M42" s="24"/>
    </row>
    <row r="43" spans="4:13" x14ac:dyDescent="0.25">
      <c r="D43" s="60" t="s">
        <v>13</v>
      </c>
      <c r="E43" s="125">
        <v>42</v>
      </c>
      <c r="F43" s="125">
        <v>5</v>
      </c>
      <c r="G43" s="60" t="s">
        <v>169</v>
      </c>
      <c r="H43" s="125">
        <v>42</v>
      </c>
      <c r="I43" s="125">
        <v>0</v>
      </c>
      <c r="J43" s="120" t="s">
        <v>267</v>
      </c>
      <c r="K43" s="53" t="s">
        <v>388</v>
      </c>
      <c r="L43" s="24"/>
      <c r="M43" s="24"/>
    </row>
    <row r="44" spans="4:13" x14ac:dyDescent="0.25">
      <c r="D44" s="60" t="s">
        <v>248</v>
      </c>
      <c r="E44" s="125">
        <v>43</v>
      </c>
      <c r="F44" s="125">
        <v>5</v>
      </c>
      <c r="G44" s="60" t="s">
        <v>170</v>
      </c>
      <c r="H44" s="124">
        <v>43</v>
      </c>
      <c r="I44" s="125">
        <v>0</v>
      </c>
      <c r="J44" s="120" t="s">
        <v>271</v>
      </c>
      <c r="K44" s="53" t="s">
        <v>48</v>
      </c>
      <c r="L44" s="24"/>
      <c r="M44" s="24"/>
    </row>
    <row r="45" spans="4:13" x14ac:dyDescent="0.25">
      <c r="D45" s="60" t="s">
        <v>220</v>
      </c>
      <c r="E45" s="125">
        <v>44</v>
      </c>
      <c r="F45" s="125">
        <v>5</v>
      </c>
      <c r="G45" s="60" t="s">
        <v>171</v>
      </c>
      <c r="H45" s="125">
        <v>44</v>
      </c>
      <c r="I45" s="125">
        <v>0</v>
      </c>
      <c r="J45" s="120" t="s">
        <v>271</v>
      </c>
      <c r="K45" s="53" t="s">
        <v>49</v>
      </c>
      <c r="L45" s="24"/>
      <c r="M45" s="24"/>
    </row>
    <row r="46" spans="4:13" x14ac:dyDescent="0.25">
      <c r="D46" s="60" t="s">
        <v>223</v>
      </c>
      <c r="E46" s="125">
        <v>45</v>
      </c>
      <c r="F46" s="125">
        <v>1</v>
      </c>
      <c r="G46" s="60" t="s">
        <v>172</v>
      </c>
      <c r="H46" s="124">
        <v>45</v>
      </c>
      <c r="I46" s="125">
        <v>0</v>
      </c>
      <c r="J46" s="120" t="s">
        <v>268</v>
      </c>
      <c r="K46" s="53" t="s">
        <v>389</v>
      </c>
      <c r="L46" s="24"/>
      <c r="M46" s="24"/>
    </row>
    <row r="47" spans="4:13" x14ac:dyDescent="0.25">
      <c r="D47" s="60" t="s">
        <v>187</v>
      </c>
      <c r="E47" s="125">
        <v>46</v>
      </c>
      <c r="F47" s="125">
        <v>28</v>
      </c>
      <c r="G47" s="60" t="s">
        <v>227</v>
      </c>
      <c r="H47" s="125">
        <v>46</v>
      </c>
      <c r="I47" s="125">
        <v>0</v>
      </c>
      <c r="J47" s="120" t="s">
        <v>268</v>
      </c>
      <c r="K47" s="53" t="s">
        <v>390</v>
      </c>
      <c r="L47" s="24"/>
      <c r="M47" s="24"/>
    </row>
    <row r="48" spans="4:13" x14ac:dyDescent="0.25">
      <c r="D48" s="60" t="s">
        <v>249</v>
      </c>
      <c r="E48" s="125">
        <v>47</v>
      </c>
      <c r="F48" s="125">
        <v>14</v>
      </c>
      <c r="G48" s="60" t="s">
        <v>173</v>
      </c>
      <c r="H48" s="124">
        <v>47</v>
      </c>
      <c r="I48" s="125">
        <v>0</v>
      </c>
      <c r="J48" s="120" t="s">
        <v>266</v>
      </c>
      <c r="K48" s="53" t="s">
        <v>50</v>
      </c>
      <c r="L48" s="24"/>
      <c r="M48" s="24"/>
    </row>
    <row r="49" spans="4:13" x14ac:dyDescent="0.25">
      <c r="D49" s="60" t="s">
        <v>154</v>
      </c>
      <c r="E49" s="125">
        <v>48</v>
      </c>
      <c r="F49" s="125">
        <v>6</v>
      </c>
      <c r="G49" s="60" t="s">
        <v>26</v>
      </c>
      <c r="H49" s="125">
        <v>48</v>
      </c>
      <c r="I49" s="125">
        <v>0</v>
      </c>
      <c r="J49" s="120" t="s">
        <v>266</v>
      </c>
      <c r="K49" s="53" t="s">
        <v>391</v>
      </c>
      <c r="L49" s="24"/>
      <c r="M49" s="24"/>
    </row>
    <row r="50" spans="4:13" x14ac:dyDescent="0.25">
      <c r="D50" s="60" t="s">
        <v>231</v>
      </c>
      <c r="E50" s="125">
        <v>49</v>
      </c>
      <c r="F50" s="125">
        <v>1</v>
      </c>
      <c r="G50" s="60" t="s">
        <v>174</v>
      </c>
      <c r="H50" s="124">
        <v>49</v>
      </c>
      <c r="I50" s="125">
        <v>0</v>
      </c>
      <c r="J50" s="120" t="s">
        <v>270</v>
      </c>
      <c r="K50" s="53" t="s">
        <v>392</v>
      </c>
      <c r="L50" s="24"/>
      <c r="M50" s="24"/>
    </row>
    <row r="51" spans="4:13" x14ac:dyDescent="0.25">
      <c r="D51" s="60" t="s">
        <v>232</v>
      </c>
      <c r="E51" s="125">
        <v>50</v>
      </c>
      <c r="F51" s="125">
        <v>1</v>
      </c>
      <c r="G51" s="60" t="s">
        <v>25</v>
      </c>
      <c r="H51" s="125">
        <v>50</v>
      </c>
      <c r="I51" s="125">
        <v>0</v>
      </c>
      <c r="J51" s="120" t="s">
        <v>265</v>
      </c>
      <c r="K51" s="53" t="s">
        <v>393</v>
      </c>
      <c r="L51" s="24"/>
      <c r="M51" s="24"/>
    </row>
    <row r="52" spans="4:13" x14ac:dyDescent="0.25">
      <c r="D52" s="60" t="s">
        <v>233</v>
      </c>
      <c r="E52" s="125">
        <v>51</v>
      </c>
      <c r="F52" s="125">
        <v>1</v>
      </c>
      <c r="G52" s="60" t="s">
        <v>3</v>
      </c>
      <c r="H52" s="124">
        <v>51</v>
      </c>
      <c r="I52" s="125">
        <v>0</v>
      </c>
      <c r="J52" s="120" t="s">
        <v>265</v>
      </c>
      <c r="K52" s="53" t="s">
        <v>394</v>
      </c>
      <c r="L52" s="24"/>
      <c r="M52" s="24"/>
    </row>
    <row r="53" spans="4:13" x14ac:dyDescent="0.25">
      <c r="D53" s="60" t="s">
        <v>219</v>
      </c>
      <c r="E53" s="125">
        <v>52</v>
      </c>
      <c r="F53" s="125">
        <v>2</v>
      </c>
      <c r="G53" s="60" t="s">
        <v>175</v>
      </c>
      <c r="H53" s="125">
        <v>52</v>
      </c>
      <c r="I53" s="125">
        <v>0</v>
      </c>
      <c r="J53" s="120" t="s">
        <v>265</v>
      </c>
      <c r="K53" s="53" t="s">
        <v>395</v>
      </c>
      <c r="L53" s="24"/>
      <c r="M53" s="24"/>
    </row>
    <row r="54" spans="4:13" x14ac:dyDescent="0.25">
      <c r="D54" s="60" t="s">
        <v>9</v>
      </c>
      <c r="E54" s="125">
        <v>53</v>
      </c>
      <c r="F54" s="125">
        <v>2</v>
      </c>
      <c r="G54" s="60" t="s">
        <v>27</v>
      </c>
      <c r="H54" s="124">
        <v>53</v>
      </c>
      <c r="I54" s="125">
        <v>0</v>
      </c>
      <c r="J54" s="120" t="s">
        <v>265</v>
      </c>
      <c r="K54" s="53" t="s">
        <v>396</v>
      </c>
      <c r="L54" s="24"/>
      <c r="M54" s="24"/>
    </row>
    <row r="55" spans="4:13" x14ac:dyDescent="0.25">
      <c r="D55" s="60" t="s">
        <v>22</v>
      </c>
      <c r="E55" s="125">
        <v>54</v>
      </c>
      <c r="F55" s="125">
        <v>12</v>
      </c>
      <c r="G55" s="109" t="s">
        <v>259</v>
      </c>
      <c r="H55" s="134">
        <v>54</v>
      </c>
      <c r="I55" s="138">
        <v>0</v>
      </c>
      <c r="J55" s="120" t="s">
        <v>279</v>
      </c>
      <c r="K55" s="54" t="s">
        <v>51</v>
      </c>
      <c r="L55" s="24"/>
      <c r="M55" s="24"/>
    </row>
    <row r="56" spans="4:13" x14ac:dyDescent="0.25">
      <c r="D56" s="60" t="s">
        <v>155</v>
      </c>
      <c r="E56" s="125">
        <v>55</v>
      </c>
      <c r="F56" s="125">
        <v>7</v>
      </c>
      <c r="G56" s="109" t="s">
        <v>260</v>
      </c>
      <c r="H56" s="135">
        <v>55</v>
      </c>
      <c r="I56" s="134">
        <v>0</v>
      </c>
      <c r="J56" s="120" t="s">
        <v>280</v>
      </c>
      <c r="K56" s="53" t="s">
        <v>397</v>
      </c>
      <c r="L56" s="24"/>
      <c r="M56" s="24"/>
    </row>
    <row r="57" spans="4:13" x14ac:dyDescent="0.25">
      <c r="D57" s="60" t="s">
        <v>250</v>
      </c>
      <c r="E57" s="125">
        <v>56</v>
      </c>
      <c r="F57" s="125">
        <v>1</v>
      </c>
      <c r="G57" s="60" t="s">
        <v>1</v>
      </c>
      <c r="H57" s="125">
        <v>56</v>
      </c>
      <c r="I57" s="125">
        <v>0</v>
      </c>
      <c r="J57" s="120" t="s">
        <v>195</v>
      </c>
      <c r="K57" s="53" t="s">
        <v>398</v>
      </c>
      <c r="L57" s="24"/>
      <c r="M57" s="24"/>
    </row>
    <row r="58" spans="4:13" x14ac:dyDescent="0.25">
      <c r="D58" s="60" t="s">
        <v>178</v>
      </c>
      <c r="E58" s="125">
        <v>57</v>
      </c>
      <c r="F58" s="125">
        <v>1</v>
      </c>
      <c r="G58" s="60" t="s">
        <v>210</v>
      </c>
      <c r="H58" s="124">
        <v>57</v>
      </c>
      <c r="I58" s="125">
        <v>0</v>
      </c>
      <c r="J58" s="120" t="s">
        <v>271</v>
      </c>
      <c r="K58" s="53" t="s">
        <v>52</v>
      </c>
      <c r="L58" s="24"/>
      <c r="M58" s="24"/>
    </row>
    <row r="59" spans="4:13" x14ac:dyDescent="0.25">
      <c r="D59" s="60" t="s">
        <v>15</v>
      </c>
      <c r="E59" s="125">
        <v>58</v>
      </c>
      <c r="F59" s="125">
        <v>3</v>
      </c>
      <c r="G59" s="60" t="s">
        <v>211</v>
      </c>
      <c r="H59" s="125">
        <v>58</v>
      </c>
      <c r="I59" s="125">
        <v>0</v>
      </c>
      <c r="J59" s="120" t="s">
        <v>279</v>
      </c>
      <c r="K59" s="53" t="s">
        <v>399</v>
      </c>
      <c r="L59" s="24"/>
      <c r="M59" s="24"/>
    </row>
    <row r="60" spans="4:13" x14ac:dyDescent="0.25">
      <c r="D60" s="60" t="s">
        <v>156</v>
      </c>
      <c r="E60" s="125">
        <v>59</v>
      </c>
      <c r="F60" s="125">
        <v>9</v>
      </c>
      <c r="G60" s="60" t="s">
        <v>254</v>
      </c>
      <c r="H60" s="124">
        <v>59</v>
      </c>
      <c r="I60" s="125">
        <v>0</v>
      </c>
      <c r="J60" s="120" t="s">
        <v>267</v>
      </c>
      <c r="K60" s="53" t="s">
        <v>53</v>
      </c>
      <c r="L60" s="24"/>
      <c r="M60" s="24"/>
    </row>
    <row r="61" spans="4:13" x14ac:dyDescent="0.25">
      <c r="D61" s="60" t="s">
        <v>7</v>
      </c>
      <c r="E61" s="125">
        <v>60</v>
      </c>
      <c r="F61" s="125">
        <v>4</v>
      </c>
      <c r="G61" s="60" t="s">
        <v>176</v>
      </c>
      <c r="H61" s="125">
        <v>60</v>
      </c>
      <c r="I61" s="125">
        <v>0</v>
      </c>
      <c r="J61" s="120" t="s">
        <v>279</v>
      </c>
      <c r="K61" s="53" t="s">
        <v>54</v>
      </c>
      <c r="L61" s="24"/>
      <c r="M61" s="24"/>
    </row>
    <row r="62" spans="4:13" x14ac:dyDescent="0.25">
      <c r="D62" s="60" t="s">
        <v>157</v>
      </c>
      <c r="E62" s="125">
        <v>61</v>
      </c>
      <c r="F62" s="125">
        <v>7</v>
      </c>
      <c r="G62" s="60" t="s">
        <v>207</v>
      </c>
      <c r="H62" s="124">
        <v>61</v>
      </c>
      <c r="I62" s="125">
        <v>0</v>
      </c>
      <c r="J62" s="120" t="s">
        <v>281</v>
      </c>
      <c r="K62" s="53" t="s">
        <v>400</v>
      </c>
      <c r="L62" s="24"/>
      <c r="M62" s="24"/>
    </row>
    <row r="63" spans="4:13" x14ac:dyDescent="0.25">
      <c r="D63" s="60" t="s">
        <v>158</v>
      </c>
      <c r="E63" s="125">
        <v>62</v>
      </c>
      <c r="F63" s="125">
        <v>1</v>
      </c>
      <c r="G63" s="60" t="s">
        <v>500</v>
      </c>
      <c r="H63" s="125">
        <v>62</v>
      </c>
      <c r="I63" s="125">
        <v>0</v>
      </c>
      <c r="J63" s="60"/>
      <c r="K63" s="53" t="s">
        <v>55</v>
      </c>
      <c r="L63" s="24"/>
      <c r="M63" s="24"/>
    </row>
    <row r="64" spans="4:13" x14ac:dyDescent="0.25">
      <c r="D64" s="60" t="s">
        <v>224</v>
      </c>
      <c r="E64" s="125">
        <v>63</v>
      </c>
      <c r="F64" s="125">
        <v>0</v>
      </c>
      <c r="G64" s="60"/>
      <c r="H64" s="124"/>
      <c r="I64" s="125"/>
      <c r="J64" s="60"/>
      <c r="K64" s="53" t="s">
        <v>401</v>
      </c>
      <c r="L64" s="24"/>
      <c r="M64" s="24"/>
    </row>
    <row r="65" spans="4:13" x14ac:dyDescent="0.25">
      <c r="D65" s="60" t="s">
        <v>183</v>
      </c>
      <c r="E65" s="125">
        <v>64</v>
      </c>
      <c r="F65" s="125">
        <v>5</v>
      </c>
      <c r="G65" s="60"/>
      <c r="H65" s="125"/>
      <c r="I65" s="125"/>
      <c r="J65" s="60"/>
      <c r="K65" s="53" t="s">
        <v>56</v>
      </c>
      <c r="L65" s="24"/>
      <c r="M65" s="24"/>
    </row>
    <row r="66" spans="4:13" x14ac:dyDescent="0.25">
      <c r="D66" s="60" t="s">
        <v>222</v>
      </c>
      <c r="E66" s="125">
        <v>65</v>
      </c>
      <c r="F66" s="125">
        <v>12</v>
      </c>
      <c r="G66" s="60"/>
      <c r="H66" s="125"/>
      <c r="I66" s="125"/>
      <c r="J66" s="60"/>
      <c r="K66" s="53" t="s">
        <v>57</v>
      </c>
      <c r="L66" s="24"/>
      <c r="M66" s="24"/>
    </row>
    <row r="67" spans="4:13" x14ac:dyDescent="0.25">
      <c r="D67" s="60" t="s">
        <v>179</v>
      </c>
      <c r="E67" s="125">
        <v>66</v>
      </c>
      <c r="F67" s="125">
        <v>12</v>
      </c>
      <c r="G67" s="60"/>
      <c r="H67" s="125"/>
      <c r="I67" s="125"/>
      <c r="J67" s="60"/>
      <c r="K67" s="53" t="s">
        <v>402</v>
      </c>
      <c r="L67" s="24"/>
      <c r="M67" s="24"/>
    </row>
    <row r="68" spans="4:13" x14ac:dyDescent="0.25">
      <c r="D68" s="60" t="s">
        <v>257</v>
      </c>
      <c r="E68" s="125">
        <v>67</v>
      </c>
      <c r="F68" s="125">
        <v>6</v>
      </c>
      <c r="G68" s="60"/>
      <c r="H68" s="125"/>
      <c r="I68" s="125"/>
      <c r="J68" s="60"/>
      <c r="K68" s="53" t="s">
        <v>403</v>
      </c>
      <c r="L68" s="24"/>
      <c r="M68" s="24"/>
    </row>
    <row r="69" spans="4:13" x14ac:dyDescent="0.25">
      <c r="D69" s="60" t="s">
        <v>14</v>
      </c>
      <c r="E69" s="125">
        <v>68</v>
      </c>
      <c r="F69" s="125">
        <v>1</v>
      </c>
      <c r="G69" s="60"/>
      <c r="H69" s="125"/>
      <c r="I69" s="125"/>
      <c r="J69" s="60"/>
      <c r="K69" s="53" t="s">
        <v>58</v>
      </c>
      <c r="L69" s="24"/>
      <c r="M69" s="24"/>
    </row>
    <row r="70" spans="4:13" x14ac:dyDescent="0.25">
      <c r="D70" s="60" t="s">
        <v>159</v>
      </c>
      <c r="E70" s="125">
        <v>69</v>
      </c>
      <c r="F70" s="125">
        <v>1</v>
      </c>
      <c r="G70" s="60"/>
      <c r="H70" s="125"/>
      <c r="I70" s="125"/>
      <c r="J70" s="60"/>
      <c r="K70" s="53" t="s">
        <v>59</v>
      </c>
      <c r="L70" s="24"/>
      <c r="M70" s="24"/>
    </row>
    <row r="71" spans="4:13" x14ac:dyDescent="0.25">
      <c r="D71" s="60" t="s">
        <v>251</v>
      </c>
      <c r="E71" s="125">
        <v>70</v>
      </c>
      <c r="F71" s="125">
        <v>1</v>
      </c>
      <c r="G71" s="60"/>
      <c r="H71" s="125"/>
      <c r="I71" s="125"/>
      <c r="J71" s="60"/>
      <c r="K71" s="53" t="s">
        <v>404</v>
      </c>
      <c r="L71" s="24"/>
      <c r="M71" s="24"/>
    </row>
    <row r="72" spans="4:13" x14ac:dyDescent="0.25">
      <c r="D72" s="60" t="s">
        <v>234</v>
      </c>
      <c r="E72" s="125">
        <v>71</v>
      </c>
      <c r="F72" s="125">
        <v>1</v>
      </c>
      <c r="G72" s="60"/>
      <c r="H72" s="126"/>
      <c r="K72" s="53" t="s">
        <v>405</v>
      </c>
      <c r="L72" s="24"/>
      <c r="M72" s="24"/>
    </row>
    <row r="73" spans="4:13" x14ac:dyDescent="0.25">
      <c r="D73" s="60" t="s">
        <v>503</v>
      </c>
      <c r="E73" s="125">
        <v>72</v>
      </c>
      <c r="F73" s="125">
        <v>2</v>
      </c>
      <c r="G73" s="60"/>
      <c r="H73" s="126"/>
      <c r="K73" s="53" t="s">
        <v>60</v>
      </c>
      <c r="L73" s="24"/>
      <c r="M73" s="24"/>
    </row>
    <row r="74" spans="4:13" x14ac:dyDescent="0.25">
      <c r="D74" s="60" t="s">
        <v>500</v>
      </c>
      <c r="E74" s="128">
        <v>73</v>
      </c>
      <c r="F74" s="125">
        <v>0</v>
      </c>
      <c r="G74" s="60"/>
      <c r="H74" s="126"/>
      <c r="K74" s="53" t="s">
        <v>406</v>
      </c>
      <c r="L74" s="24"/>
      <c r="M74" s="24"/>
    </row>
    <row r="75" spans="4:13" x14ac:dyDescent="0.25">
      <c r="D75" s="60"/>
      <c r="E75" s="128">
        <v>74</v>
      </c>
      <c r="F75" s="125">
        <v>99</v>
      </c>
      <c r="K75" s="53" t="s">
        <v>61</v>
      </c>
      <c r="L75" s="24"/>
      <c r="M75" s="24"/>
    </row>
    <row r="76" spans="4:13" x14ac:dyDescent="0.25">
      <c r="K76" s="53" t="s">
        <v>407</v>
      </c>
      <c r="L76" s="24"/>
      <c r="M76" s="24"/>
    </row>
    <row r="77" spans="4:13" x14ac:dyDescent="0.25">
      <c r="K77" s="53" t="s">
        <v>408</v>
      </c>
      <c r="L77" s="24"/>
      <c r="M77" s="24"/>
    </row>
    <row r="78" spans="4:13" x14ac:dyDescent="0.25">
      <c r="K78" s="53" t="s">
        <v>62</v>
      </c>
      <c r="L78" s="24"/>
      <c r="M78" s="24"/>
    </row>
    <row r="79" spans="4:13" x14ac:dyDescent="0.25">
      <c r="K79" s="53" t="s">
        <v>409</v>
      </c>
      <c r="L79" s="24"/>
      <c r="M79" s="24"/>
    </row>
    <row r="80" spans="4:13" x14ac:dyDescent="0.25">
      <c r="K80" s="53" t="s">
        <v>410</v>
      </c>
      <c r="L80" s="24"/>
      <c r="M80" s="24"/>
    </row>
    <row r="81" spans="11:13" x14ac:dyDescent="0.25">
      <c r="K81" s="53" t="s">
        <v>411</v>
      </c>
      <c r="L81" s="24"/>
      <c r="M81" s="24"/>
    </row>
    <row r="82" spans="11:13" x14ac:dyDescent="0.25">
      <c r="K82" s="53" t="s">
        <v>412</v>
      </c>
      <c r="L82" s="24"/>
      <c r="M82" s="24"/>
    </row>
    <row r="83" spans="11:13" x14ac:dyDescent="0.25">
      <c r="K83" s="53" t="s">
        <v>63</v>
      </c>
      <c r="L83" s="24"/>
      <c r="M83" s="24"/>
    </row>
    <row r="84" spans="11:13" x14ac:dyDescent="0.25">
      <c r="K84" s="53" t="s">
        <v>64</v>
      </c>
      <c r="L84" s="24"/>
      <c r="M84" s="24"/>
    </row>
    <row r="85" spans="11:13" x14ac:dyDescent="0.25">
      <c r="K85" s="53" t="s">
        <v>413</v>
      </c>
      <c r="L85" s="24"/>
      <c r="M85" s="24"/>
    </row>
    <row r="86" spans="11:13" x14ac:dyDescent="0.25">
      <c r="K86" s="53" t="s">
        <v>414</v>
      </c>
      <c r="L86" s="24"/>
      <c r="M86" s="24"/>
    </row>
    <row r="87" spans="11:13" x14ac:dyDescent="0.25">
      <c r="K87" s="53" t="s">
        <v>65</v>
      </c>
      <c r="L87" s="24"/>
      <c r="M87" s="24"/>
    </row>
    <row r="88" spans="11:13" x14ac:dyDescent="0.25">
      <c r="K88" s="53" t="s">
        <v>66</v>
      </c>
      <c r="L88" s="24"/>
      <c r="M88" s="24"/>
    </row>
    <row r="89" spans="11:13" x14ac:dyDescent="0.25">
      <c r="K89" s="53" t="s">
        <v>415</v>
      </c>
      <c r="L89" s="24"/>
      <c r="M89" s="24"/>
    </row>
    <row r="90" spans="11:13" x14ac:dyDescent="0.25">
      <c r="K90" s="53" t="s">
        <v>67</v>
      </c>
      <c r="L90" s="24"/>
      <c r="M90" s="24"/>
    </row>
    <row r="91" spans="11:13" x14ac:dyDescent="0.25">
      <c r="K91" s="53" t="s">
        <v>68</v>
      </c>
      <c r="L91" s="24"/>
      <c r="M91" s="24"/>
    </row>
    <row r="92" spans="11:13" x14ac:dyDescent="0.25">
      <c r="K92" s="53" t="s">
        <v>416</v>
      </c>
      <c r="L92" s="24"/>
      <c r="M92" s="24"/>
    </row>
    <row r="93" spans="11:13" x14ac:dyDescent="0.25">
      <c r="K93" s="53" t="s">
        <v>417</v>
      </c>
      <c r="L93" s="24"/>
      <c r="M93" s="24"/>
    </row>
    <row r="94" spans="11:13" x14ac:dyDescent="0.25">
      <c r="K94" s="53" t="s">
        <v>69</v>
      </c>
      <c r="L94" s="24"/>
      <c r="M94" s="24"/>
    </row>
    <row r="95" spans="11:13" x14ac:dyDescent="0.25">
      <c r="K95" s="53" t="s">
        <v>70</v>
      </c>
      <c r="L95" s="24"/>
      <c r="M95" s="24"/>
    </row>
    <row r="96" spans="11:13" x14ac:dyDescent="0.25">
      <c r="K96" s="53" t="s">
        <v>71</v>
      </c>
      <c r="L96" s="24"/>
      <c r="M96" s="24"/>
    </row>
    <row r="97" spans="11:13" x14ac:dyDescent="0.25">
      <c r="K97" s="53" t="s">
        <v>72</v>
      </c>
      <c r="L97" s="24"/>
      <c r="M97" s="24"/>
    </row>
    <row r="98" spans="11:13" x14ac:dyDescent="0.25">
      <c r="K98" s="53" t="s">
        <v>73</v>
      </c>
      <c r="L98" s="24"/>
      <c r="M98" s="24"/>
    </row>
    <row r="99" spans="11:13" x14ac:dyDescent="0.25">
      <c r="K99" s="53" t="s">
        <v>418</v>
      </c>
      <c r="L99" s="24"/>
      <c r="M99" s="24"/>
    </row>
    <row r="100" spans="11:13" x14ac:dyDescent="0.25">
      <c r="K100" s="53" t="s">
        <v>419</v>
      </c>
      <c r="L100" s="24"/>
      <c r="M100" s="24"/>
    </row>
    <row r="101" spans="11:13" x14ac:dyDescent="0.25">
      <c r="K101" s="53" t="s">
        <v>74</v>
      </c>
      <c r="L101" s="24"/>
      <c r="M101" s="24"/>
    </row>
    <row r="102" spans="11:13" x14ac:dyDescent="0.25">
      <c r="K102" s="53" t="s">
        <v>420</v>
      </c>
      <c r="L102" s="24"/>
      <c r="M102" s="24"/>
    </row>
    <row r="103" spans="11:13" x14ac:dyDescent="0.25">
      <c r="K103" s="53" t="s">
        <v>75</v>
      </c>
      <c r="L103" s="24"/>
      <c r="M103" s="24"/>
    </row>
    <row r="104" spans="11:13" x14ac:dyDescent="0.25">
      <c r="K104" s="53" t="s">
        <v>421</v>
      </c>
      <c r="L104" s="24"/>
      <c r="M104" s="24"/>
    </row>
    <row r="105" spans="11:13" x14ac:dyDescent="0.25">
      <c r="K105" s="53" t="s">
        <v>422</v>
      </c>
      <c r="L105" s="24"/>
      <c r="M105" s="24"/>
    </row>
    <row r="106" spans="11:13" x14ac:dyDescent="0.25">
      <c r="K106" s="53" t="s">
        <v>423</v>
      </c>
      <c r="L106" s="24"/>
      <c r="M106" s="24"/>
    </row>
    <row r="107" spans="11:13" x14ac:dyDescent="0.25">
      <c r="K107" s="53" t="s">
        <v>76</v>
      </c>
      <c r="L107" s="24"/>
      <c r="M107" s="24"/>
    </row>
    <row r="108" spans="11:13" x14ac:dyDescent="0.25">
      <c r="K108" s="53" t="s">
        <v>424</v>
      </c>
      <c r="L108" s="24"/>
      <c r="M108" s="24"/>
    </row>
    <row r="109" spans="11:13" x14ac:dyDescent="0.25">
      <c r="K109" s="53" t="s">
        <v>77</v>
      </c>
      <c r="L109" s="24"/>
      <c r="M109" s="24"/>
    </row>
    <row r="110" spans="11:13" x14ac:dyDescent="0.25">
      <c r="K110" s="53" t="s">
        <v>425</v>
      </c>
      <c r="L110" s="24"/>
      <c r="M110" s="24"/>
    </row>
    <row r="111" spans="11:13" x14ac:dyDescent="0.25">
      <c r="K111" s="53" t="s">
        <v>426</v>
      </c>
      <c r="L111" s="24"/>
      <c r="M111" s="24"/>
    </row>
    <row r="112" spans="11:13" x14ac:dyDescent="0.25">
      <c r="K112" s="53" t="s">
        <v>78</v>
      </c>
      <c r="L112" s="24"/>
      <c r="M112" s="24"/>
    </row>
    <row r="113" spans="11:13" x14ac:dyDescent="0.25">
      <c r="K113" s="53" t="s">
        <v>427</v>
      </c>
      <c r="L113" s="24"/>
      <c r="M113" s="24"/>
    </row>
    <row r="114" spans="11:13" x14ac:dyDescent="0.25">
      <c r="K114" s="53" t="s">
        <v>428</v>
      </c>
      <c r="L114" s="24"/>
      <c r="M114" s="24"/>
    </row>
    <row r="115" spans="11:13" x14ac:dyDescent="0.25">
      <c r="K115" s="53" t="s">
        <v>429</v>
      </c>
      <c r="L115" s="24"/>
      <c r="M115" s="24"/>
    </row>
    <row r="116" spans="11:13" x14ac:dyDescent="0.25">
      <c r="K116" s="53" t="s">
        <v>79</v>
      </c>
      <c r="L116" s="24"/>
      <c r="M116" s="24"/>
    </row>
    <row r="117" spans="11:13" x14ac:dyDescent="0.25">
      <c r="K117" s="53" t="s">
        <v>80</v>
      </c>
      <c r="L117" s="24"/>
      <c r="M117" s="24"/>
    </row>
    <row r="118" spans="11:13" x14ac:dyDescent="0.25">
      <c r="K118" s="53" t="s">
        <v>81</v>
      </c>
      <c r="L118" s="24"/>
      <c r="M118" s="24"/>
    </row>
    <row r="119" spans="11:13" x14ac:dyDescent="0.25">
      <c r="K119" s="53" t="s">
        <v>430</v>
      </c>
      <c r="L119" s="24"/>
      <c r="M119" s="24"/>
    </row>
    <row r="120" spans="11:13" x14ac:dyDescent="0.25">
      <c r="K120" s="53" t="s">
        <v>431</v>
      </c>
      <c r="L120" s="24"/>
      <c r="M120" s="24"/>
    </row>
    <row r="121" spans="11:13" x14ac:dyDescent="0.25">
      <c r="K121" s="53" t="s">
        <v>432</v>
      </c>
      <c r="L121" s="24"/>
      <c r="M121" s="24"/>
    </row>
    <row r="122" spans="11:13" x14ac:dyDescent="0.25">
      <c r="K122" s="53" t="s">
        <v>82</v>
      </c>
      <c r="L122" s="24"/>
      <c r="M122" s="24"/>
    </row>
    <row r="123" spans="11:13" x14ac:dyDescent="0.25">
      <c r="K123" s="53" t="s">
        <v>433</v>
      </c>
      <c r="L123" s="24"/>
      <c r="M123" s="24"/>
    </row>
    <row r="124" spans="11:13" x14ac:dyDescent="0.25">
      <c r="K124" s="53" t="s">
        <v>434</v>
      </c>
      <c r="L124" s="24"/>
      <c r="M124" s="24"/>
    </row>
    <row r="125" spans="11:13" x14ac:dyDescent="0.25">
      <c r="K125" s="53" t="s">
        <v>83</v>
      </c>
      <c r="L125" s="24"/>
      <c r="M125" s="24"/>
    </row>
    <row r="126" spans="11:13" x14ac:dyDescent="0.25">
      <c r="K126" s="53" t="s">
        <v>435</v>
      </c>
      <c r="L126" s="24"/>
      <c r="M126" s="24"/>
    </row>
    <row r="127" spans="11:13" x14ac:dyDescent="0.25">
      <c r="K127" s="53" t="s">
        <v>436</v>
      </c>
      <c r="L127" s="24"/>
      <c r="M127" s="24"/>
    </row>
    <row r="128" spans="11:13" x14ac:dyDescent="0.25">
      <c r="K128" s="53" t="s">
        <v>84</v>
      </c>
      <c r="L128" s="24"/>
      <c r="M128" s="24"/>
    </row>
    <row r="129" spans="11:13" x14ac:dyDescent="0.25">
      <c r="K129" s="53" t="s">
        <v>85</v>
      </c>
      <c r="L129" s="24"/>
      <c r="M129" s="24"/>
    </row>
    <row r="130" spans="11:13" x14ac:dyDescent="0.25">
      <c r="K130" s="53" t="s">
        <v>437</v>
      </c>
      <c r="L130" s="24"/>
      <c r="M130" s="24"/>
    </row>
    <row r="131" spans="11:13" x14ac:dyDescent="0.25">
      <c r="K131" s="53" t="s">
        <v>86</v>
      </c>
      <c r="L131" s="24"/>
      <c r="M131" s="24"/>
    </row>
    <row r="132" spans="11:13" x14ac:dyDescent="0.25">
      <c r="K132" s="53" t="s">
        <v>438</v>
      </c>
      <c r="L132" s="24"/>
      <c r="M132" s="24"/>
    </row>
    <row r="133" spans="11:13" x14ac:dyDescent="0.25">
      <c r="K133" s="53" t="s">
        <v>87</v>
      </c>
      <c r="L133" s="24"/>
      <c r="M133" s="24"/>
    </row>
    <row r="134" spans="11:13" x14ac:dyDescent="0.25">
      <c r="K134" s="53" t="s">
        <v>439</v>
      </c>
      <c r="L134" s="24"/>
      <c r="M134" s="24"/>
    </row>
    <row r="135" spans="11:13" x14ac:dyDescent="0.25">
      <c r="K135" s="53" t="s">
        <v>440</v>
      </c>
      <c r="L135" s="24"/>
      <c r="M135" s="24"/>
    </row>
    <row r="136" spans="11:13" x14ac:dyDescent="0.25">
      <c r="K136" s="53" t="s">
        <v>88</v>
      </c>
      <c r="L136" s="24"/>
      <c r="M136" s="24"/>
    </row>
    <row r="137" spans="11:13" x14ac:dyDescent="0.25">
      <c r="K137" s="53" t="s">
        <v>89</v>
      </c>
      <c r="L137" s="24"/>
      <c r="M137" s="24"/>
    </row>
    <row r="138" spans="11:13" x14ac:dyDescent="0.25">
      <c r="K138" s="53" t="s">
        <v>441</v>
      </c>
      <c r="L138" s="24"/>
      <c r="M138" s="24"/>
    </row>
    <row r="139" spans="11:13" x14ac:dyDescent="0.25">
      <c r="K139" s="53" t="s">
        <v>442</v>
      </c>
      <c r="L139" s="24"/>
      <c r="M139" s="24"/>
    </row>
    <row r="140" spans="11:13" x14ac:dyDescent="0.25">
      <c r="K140" s="53" t="s">
        <v>90</v>
      </c>
      <c r="L140" s="24"/>
      <c r="M140" s="24"/>
    </row>
    <row r="141" spans="11:13" x14ac:dyDescent="0.25">
      <c r="K141" s="53" t="s">
        <v>91</v>
      </c>
      <c r="L141" s="24"/>
      <c r="M141" s="24"/>
    </row>
    <row r="142" spans="11:13" x14ac:dyDescent="0.25">
      <c r="K142" s="53" t="s">
        <v>443</v>
      </c>
      <c r="L142" s="24"/>
      <c r="M142" s="24"/>
    </row>
    <row r="143" spans="11:13" x14ac:dyDescent="0.25">
      <c r="K143" s="53" t="s">
        <v>92</v>
      </c>
      <c r="L143" s="24"/>
      <c r="M143" s="24"/>
    </row>
    <row r="144" spans="11:13" x14ac:dyDescent="0.25">
      <c r="K144" s="53" t="s">
        <v>444</v>
      </c>
      <c r="L144" s="24"/>
      <c r="M144" s="24"/>
    </row>
    <row r="145" spans="11:13" x14ac:dyDescent="0.25">
      <c r="K145" s="53" t="s">
        <v>93</v>
      </c>
      <c r="L145" s="24"/>
      <c r="M145" s="24"/>
    </row>
    <row r="146" spans="11:13" x14ac:dyDescent="0.25">
      <c r="K146" s="53" t="s">
        <v>94</v>
      </c>
      <c r="L146" s="24"/>
      <c r="M146" s="24"/>
    </row>
    <row r="147" spans="11:13" x14ac:dyDescent="0.25">
      <c r="K147" s="53" t="s">
        <v>95</v>
      </c>
      <c r="L147" s="24"/>
      <c r="M147" s="24"/>
    </row>
    <row r="148" spans="11:13" x14ac:dyDescent="0.25">
      <c r="K148" s="53" t="s">
        <v>96</v>
      </c>
      <c r="L148" s="24"/>
      <c r="M148" s="24"/>
    </row>
    <row r="149" spans="11:13" x14ac:dyDescent="0.25">
      <c r="K149" s="53" t="s">
        <v>445</v>
      </c>
      <c r="L149" s="24"/>
      <c r="M149" s="24"/>
    </row>
    <row r="150" spans="11:13" x14ac:dyDescent="0.25">
      <c r="K150" s="53" t="s">
        <v>97</v>
      </c>
      <c r="L150" s="24"/>
      <c r="M150" s="24"/>
    </row>
    <row r="151" spans="11:13" x14ac:dyDescent="0.25">
      <c r="K151" s="53" t="s">
        <v>446</v>
      </c>
      <c r="L151" s="24"/>
      <c r="M151" s="24"/>
    </row>
    <row r="152" spans="11:13" x14ac:dyDescent="0.25">
      <c r="K152" s="53" t="s">
        <v>98</v>
      </c>
      <c r="L152" s="24"/>
      <c r="M152" s="24"/>
    </row>
    <row r="153" spans="11:13" x14ac:dyDescent="0.25">
      <c r="K153" s="53" t="s">
        <v>99</v>
      </c>
      <c r="L153" s="24"/>
      <c r="M153" s="24"/>
    </row>
    <row r="154" spans="11:13" x14ac:dyDescent="0.25">
      <c r="K154" s="53" t="s">
        <v>447</v>
      </c>
      <c r="L154" s="24"/>
      <c r="M154" s="24"/>
    </row>
    <row r="155" spans="11:13" x14ac:dyDescent="0.25">
      <c r="K155" s="53" t="s">
        <v>100</v>
      </c>
      <c r="L155" s="24"/>
      <c r="M155" s="24"/>
    </row>
    <row r="156" spans="11:13" x14ac:dyDescent="0.25">
      <c r="K156" s="53" t="s">
        <v>101</v>
      </c>
      <c r="L156" s="24"/>
      <c r="M156" s="24"/>
    </row>
    <row r="157" spans="11:13" x14ac:dyDescent="0.25">
      <c r="K157" s="53" t="s">
        <v>448</v>
      </c>
      <c r="L157" s="24"/>
      <c r="M157" s="24"/>
    </row>
    <row r="158" spans="11:13" x14ac:dyDescent="0.25">
      <c r="K158" s="53" t="s">
        <v>102</v>
      </c>
      <c r="L158" s="24"/>
      <c r="M158" s="24"/>
    </row>
    <row r="159" spans="11:13" x14ac:dyDescent="0.25">
      <c r="K159" s="53" t="s">
        <v>103</v>
      </c>
      <c r="L159" s="24"/>
      <c r="M159" s="24"/>
    </row>
    <row r="160" spans="11:13" x14ac:dyDescent="0.25">
      <c r="K160" s="53" t="s">
        <v>449</v>
      </c>
      <c r="L160" s="24"/>
      <c r="M160" s="24"/>
    </row>
    <row r="161" spans="11:13" x14ac:dyDescent="0.25">
      <c r="K161" s="53" t="s">
        <v>450</v>
      </c>
      <c r="L161" s="24"/>
      <c r="M161" s="24"/>
    </row>
    <row r="162" spans="11:13" x14ac:dyDescent="0.25">
      <c r="K162" s="53" t="s">
        <v>451</v>
      </c>
      <c r="L162" s="24"/>
      <c r="M162" s="24"/>
    </row>
    <row r="163" spans="11:13" x14ac:dyDescent="0.25">
      <c r="K163" s="53" t="s">
        <v>104</v>
      </c>
      <c r="L163" s="24"/>
      <c r="M163" s="24"/>
    </row>
    <row r="164" spans="11:13" x14ac:dyDescent="0.25">
      <c r="K164" s="53" t="s">
        <v>105</v>
      </c>
      <c r="L164" s="24"/>
      <c r="M164" s="24"/>
    </row>
    <row r="165" spans="11:13" x14ac:dyDescent="0.25">
      <c r="K165" s="53" t="s">
        <v>106</v>
      </c>
      <c r="L165" s="24"/>
      <c r="M165" s="24"/>
    </row>
    <row r="166" spans="11:13" x14ac:dyDescent="0.25">
      <c r="K166" s="53" t="s">
        <v>107</v>
      </c>
      <c r="L166" s="24"/>
      <c r="M166" s="24"/>
    </row>
    <row r="167" spans="11:13" x14ac:dyDescent="0.25">
      <c r="K167" s="53" t="s">
        <v>108</v>
      </c>
      <c r="L167" s="24"/>
      <c r="M167" s="24"/>
    </row>
    <row r="168" spans="11:13" x14ac:dyDescent="0.25">
      <c r="K168" s="53" t="s">
        <v>452</v>
      </c>
      <c r="L168" s="24"/>
      <c r="M168" s="24"/>
    </row>
    <row r="169" spans="11:13" x14ac:dyDescent="0.25">
      <c r="K169" s="53" t="s">
        <v>453</v>
      </c>
      <c r="L169" s="24"/>
      <c r="M169" s="24"/>
    </row>
    <row r="170" spans="11:13" x14ac:dyDescent="0.25">
      <c r="K170" s="53" t="s">
        <v>454</v>
      </c>
      <c r="L170" s="24"/>
      <c r="M170" s="24"/>
    </row>
    <row r="171" spans="11:13" x14ac:dyDescent="0.25">
      <c r="K171" s="53" t="s">
        <v>109</v>
      </c>
      <c r="L171" s="24"/>
      <c r="M171" s="24"/>
    </row>
    <row r="172" spans="11:13" x14ac:dyDescent="0.25">
      <c r="K172" s="53" t="s">
        <v>110</v>
      </c>
      <c r="L172" s="24"/>
      <c r="M172" s="24"/>
    </row>
    <row r="173" spans="11:13" x14ac:dyDescent="0.25">
      <c r="K173" s="53" t="s">
        <v>111</v>
      </c>
      <c r="L173" s="24"/>
      <c r="M173" s="24"/>
    </row>
    <row r="174" spans="11:13" x14ac:dyDescent="0.25">
      <c r="K174" s="53" t="s">
        <v>455</v>
      </c>
      <c r="L174" s="24"/>
      <c r="M174" s="24"/>
    </row>
    <row r="175" spans="11:13" x14ac:dyDescent="0.25">
      <c r="K175" s="53" t="s">
        <v>112</v>
      </c>
      <c r="L175" s="24"/>
      <c r="M175" s="24"/>
    </row>
    <row r="176" spans="11:13" x14ac:dyDescent="0.25">
      <c r="K176" s="53" t="s">
        <v>456</v>
      </c>
      <c r="L176" s="24"/>
      <c r="M176" s="24"/>
    </row>
    <row r="177" spans="11:13" x14ac:dyDescent="0.25">
      <c r="K177" s="53" t="s">
        <v>113</v>
      </c>
      <c r="L177" s="24"/>
      <c r="M177" s="24"/>
    </row>
    <row r="178" spans="11:13" x14ac:dyDescent="0.25">
      <c r="K178" s="53" t="s">
        <v>114</v>
      </c>
      <c r="L178" s="24"/>
      <c r="M178" s="24"/>
    </row>
    <row r="179" spans="11:13" x14ac:dyDescent="0.25">
      <c r="K179" s="53" t="s">
        <v>457</v>
      </c>
      <c r="L179" s="24"/>
      <c r="M179" s="24"/>
    </row>
    <row r="180" spans="11:13" x14ac:dyDescent="0.25">
      <c r="K180" s="53" t="s">
        <v>458</v>
      </c>
      <c r="L180" s="24"/>
      <c r="M180" s="24"/>
    </row>
    <row r="181" spans="11:13" x14ac:dyDescent="0.25">
      <c r="K181" s="53" t="s">
        <v>459</v>
      </c>
      <c r="L181" s="24"/>
      <c r="M181" s="24"/>
    </row>
    <row r="182" spans="11:13" x14ac:dyDescent="0.25">
      <c r="K182" s="53" t="s">
        <v>115</v>
      </c>
      <c r="L182" s="24"/>
      <c r="M182" s="24"/>
    </row>
    <row r="183" spans="11:13" x14ac:dyDescent="0.25">
      <c r="K183" s="53" t="s">
        <v>116</v>
      </c>
      <c r="L183" s="24"/>
      <c r="M183" s="24"/>
    </row>
    <row r="184" spans="11:13" x14ac:dyDescent="0.25">
      <c r="K184" s="53" t="s">
        <v>117</v>
      </c>
      <c r="L184" s="24"/>
      <c r="M184" s="24"/>
    </row>
    <row r="185" spans="11:13" x14ac:dyDescent="0.25">
      <c r="K185" s="53" t="s">
        <v>118</v>
      </c>
      <c r="L185" s="24"/>
      <c r="M185" s="24"/>
    </row>
    <row r="186" spans="11:13" x14ac:dyDescent="0.25">
      <c r="K186" s="53" t="s">
        <v>460</v>
      </c>
      <c r="L186" s="24"/>
      <c r="M186" s="24"/>
    </row>
    <row r="187" spans="11:13" x14ac:dyDescent="0.25">
      <c r="K187" s="53" t="s">
        <v>461</v>
      </c>
      <c r="L187" s="24"/>
      <c r="M187" s="24"/>
    </row>
    <row r="188" spans="11:13" x14ac:dyDescent="0.25">
      <c r="K188" s="53" t="s">
        <v>119</v>
      </c>
      <c r="L188" s="24"/>
      <c r="M188" s="24"/>
    </row>
    <row r="189" spans="11:13" x14ac:dyDescent="0.25">
      <c r="K189" s="53" t="s">
        <v>462</v>
      </c>
      <c r="L189" s="24"/>
      <c r="M189" s="24"/>
    </row>
    <row r="190" spans="11:13" x14ac:dyDescent="0.25">
      <c r="K190" s="53" t="s">
        <v>463</v>
      </c>
      <c r="L190" s="24"/>
      <c r="M190" s="24"/>
    </row>
    <row r="191" spans="11:13" x14ac:dyDescent="0.25">
      <c r="K191" s="53" t="s">
        <v>464</v>
      </c>
      <c r="L191" s="24"/>
      <c r="M191" s="24"/>
    </row>
    <row r="192" spans="11:13" x14ac:dyDescent="0.25">
      <c r="K192" s="53" t="s">
        <v>120</v>
      </c>
      <c r="L192" s="24"/>
      <c r="M192" s="24"/>
    </row>
    <row r="193" spans="11:13" x14ac:dyDescent="0.25">
      <c r="K193" s="53" t="s">
        <v>465</v>
      </c>
      <c r="L193" s="24"/>
      <c r="M193" s="24"/>
    </row>
    <row r="194" spans="11:13" x14ac:dyDescent="0.25">
      <c r="K194" s="53" t="s">
        <v>466</v>
      </c>
      <c r="L194" s="24"/>
      <c r="M194" s="24"/>
    </row>
    <row r="195" spans="11:13" x14ac:dyDescent="0.25">
      <c r="K195" s="53" t="s">
        <v>467</v>
      </c>
      <c r="L195" s="24"/>
      <c r="M195" s="24"/>
    </row>
    <row r="196" spans="11:13" x14ac:dyDescent="0.25">
      <c r="K196" s="53" t="s">
        <v>121</v>
      </c>
      <c r="L196" s="24"/>
      <c r="M196" s="24"/>
    </row>
    <row r="197" spans="11:13" x14ac:dyDescent="0.25">
      <c r="K197" s="53" t="s">
        <v>122</v>
      </c>
      <c r="L197" s="24"/>
      <c r="M197" s="24"/>
    </row>
    <row r="198" spans="11:13" x14ac:dyDescent="0.25">
      <c r="K198" s="53" t="s">
        <v>468</v>
      </c>
      <c r="L198" s="24"/>
      <c r="M198" s="24"/>
    </row>
    <row r="199" spans="11:13" x14ac:dyDescent="0.25">
      <c r="K199" s="53" t="s">
        <v>469</v>
      </c>
      <c r="L199" s="24"/>
      <c r="M199" s="24"/>
    </row>
    <row r="200" spans="11:13" x14ac:dyDescent="0.25">
      <c r="K200" s="53" t="s">
        <v>123</v>
      </c>
      <c r="L200" s="24"/>
      <c r="M200" s="24"/>
    </row>
    <row r="201" spans="11:13" x14ac:dyDescent="0.25">
      <c r="K201" s="53" t="s">
        <v>470</v>
      </c>
      <c r="L201" s="24"/>
      <c r="M201" s="24"/>
    </row>
    <row r="202" spans="11:13" x14ac:dyDescent="0.25">
      <c r="K202" s="53" t="s">
        <v>471</v>
      </c>
      <c r="L202" s="24"/>
      <c r="M202" s="24"/>
    </row>
    <row r="203" spans="11:13" x14ac:dyDescent="0.25">
      <c r="K203" s="53" t="s">
        <v>124</v>
      </c>
      <c r="L203" s="24"/>
      <c r="M203" s="24"/>
    </row>
    <row r="204" spans="11:13" x14ac:dyDescent="0.25">
      <c r="K204" s="53" t="s">
        <v>125</v>
      </c>
      <c r="L204" s="24"/>
      <c r="M204" s="24"/>
    </row>
    <row r="205" spans="11:13" x14ac:dyDescent="0.25">
      <c r="K205" s="53" t="s">
        <v>472</v>
      </c>
      <c r="L205" s="24"/>
      <c r="M205" s="24"/>
    </row>
    <row r="206" spans="11:13" x14ac:dyDescent="0.25">
      <c r="K206" s="53" t="s">
        <v>473</v>
      </c>
      <c r="L206" s="24"/>
      <c r="M206" s="24"/>
    </row>
    <row r="207" spans="11:13" x14ac:dyDescent="0.25">
      <c r="K207" s="53" t="s">
        <v>474</v>
      </c>
      <c r="L207" s="24"/>
      <c r="M207" s="24"/>
    </row>
    <row r="208" spans="11:13" x14ac:dyDescent="0.25">
      <c r="K208" s="53" t="s">
        <v>475</v>
      </c>
      <c r="L208" s="24"/>
      <c r="M208" s="24"/>
    </row>
    <row r="209" spans="11:13" x14ac:dyDescent="0.25">
      <c r="K209" s="53" t="s">
        <v>476</v>
      </c>
      <c r="L209" s="24"/>
      <c r="M209" s="24"/>
    </row>
    <row r="210" spans="11:13" x14ac:dyDescent="0.25">
      <c r="K210" s="53" t="s">
        <v>477</v>
      </c>
      <c r="L210" s="24"/>
      <c r="M210" s="24"/>
    </row>
    <row r="211" spans="11:13" x14ac:dyDescent="0.25">
      <c r="K211" s="53" t="s">
        <v>478</v>
      </c>
      <c r="L211" s="24"/>
      <c r="M211" s="24"/>
    </row>
    <row r="212" spans="11:13" x14ac:dyDescent="0.25">
      <c r="K212" s="53" t="s">
        <v>479</v>
      </c>
      <c r="L212" s="24"/>
      <c r="M212" s="24"/>
    </row>
    <row r="213" spans="11:13" x14ac:dyDescent="0.25">
      <c r="K213" s="53" t="s">
        <v>126</v>
      </c>
      <c r="L213" s="24"/>
      <c r="M213" s="24"/>
    </row>
    <row r="214" spans="11:13" x14ac:dyDescent="0.25">
      <c r="K214" s="53" t="s">
        <v>480</v>
      </c>
      <c r="L214" s="24"/>
      <c r="M214" s="24"/>
    </row>
    <row r="215" spans="11:13" x14ac:dyDescent="0.25">
      <c r="K215" s="53" t="s">
        <v>127</v>
      </c>
      <c r="L215" s="24"/>
      <c r="M215" s="24"/>
    </row>
    <row r="216" spans="11:13" x14ac:dyDescent="0.25">
      <c r="K216" s="53" t="s">
        <v>128</v>
      </c>
      <c r="L216" s="24"/>
      <c r="M216" s="24"/>
    </row>
    <row r="217" spans="11:13" x14ac:dyDescent="0.25">
      <c r="K217" s="53" t="s">
        <v>481</v>
      </c>
      <c r="L217" s="24"/>
      <c r="M217" s="24"/>
    </row>
    <row r="218" spans="11:13" x14ac:dyDescent="0.25">
      <c r="K218" s="53" t="s">
        <v>482</v>
      </c>
      <c r="L218" s="24"/>
      <c r="M218" s="24"/>
    </row>
    <row r="219" spans="11:13" x14ac:dyDescent="0.25">
      <c r="K219" s="53" t="s">
        <v>483</v>
      </c>
      <c r="L219" s="24"/>
      <c r="M219" s="24"/>
    </row>
    <row r="220" spans="11:13" x14ac:dyDescent="0.25">
      <c r="K220" s="53" t="s">
        <v>129</v>
      </c>
      <c r="L220" s="24"/>
      <c r="M220" s="24"/>
    </row>
    <row r="221" spans="11:13" x14ac:dyDescent="0.25">
      <c r="K221" s="53" t="s">
        <v>484</v>
      </c>
      <c r="L221" s="24"/>
      <c r="M221" s="24"/>
    </row>
    <row r="222" spans="11:13" x14ac:dyDescent="0.25">
      <c r="K222" s="53" t="s">
        <v>130</v>
      </c>
      <c r="L222" s="24"/>
      <c r="M222" s="24"/>
    </row>
    <row r="223" spans="11:13" x14ac:dyDescent="0.25">
      <c r="K223" s="53" t="s">
        <v>131</v>
      </c>
      <c r="L223" s="24"/>
      <c r="M223" s="24"/>
    </row>
    <row r="224" spans="11:13" x14ac:dyDescent="0.25">
      <c r="K224" s="53" t="s">
        <v>132</v>
      </c>
      <c r="L224" s="24"/>
      <c r="M224" s="24"/>
    </row>
    <row r="225" spans="11:13" x14ac:dyDescent="0.25">
      <c r="K225" s="53" t="s">
        <v>485</v>
      </c>
      <c r="L225" s="24"/>
      <c r="M225" s="24"/>
    </row>
    <row r="226" spans="11:13" x14ac:dyDescent="0.25">
      <c r="K226" s="53" t="s">
        <v>133</v>
      </c>
      <c r="L226" s="24"/>
      <c r="M226" s="24"/>
    </row>
    <row r="227" spans="11:13" x14ac:dyDescent="0.25">
      <c r="K227" s="53" t="s">
        <v>486</v>
      </c>
      <c r="L227" s="24"/>
      <c r="M227" s="24"/>
    </row>
    <row r="228" spans="11:13" x14ac:dyDescent="0.25">
      <c r="K228" s="53" t="s">
        <v>487</v>
      </c>
      <c r="L228" s="24"/>
      <c r="M228" s="24"/>
    </row>
    <row r="229" spans="11:13" x14ac:dyDescent="0.25">
      <c r="K229" s="53" t="s">
        <v>488</v>
      </c>
      <c r="L229" s="24"/>
      <c r="M229" s="24"/>
    </row>
    <row r="230" spans="11:13" x14ac:dyDescent="0.25">
      <c r="K230" s="53" t="s">
        <v>134</v>
      </c>
      <c r="L230" s="24"/>
      <c r="M230" s="24"/>
    </row>
    <row r="231" spans="11:13" x14ac:dyDescent="0.25">
      <c r="K231" s="53" t="s">
        <v>489</v>
      </c>
      <c r="L231" s="24"/>
      <c r="M231" s="24"/>
    </row>
    <row r="232" spans="11:13" x14ac:dyDescent="0.25">
      <c r="K232" s="53" t="s">
        <v>135</v>
      </c>
      <c r="L232" s="24"/>
      <c r="M232" s="24"/>
    </row>
    <row r="233" spans="11:13" x14ac:dyDescent="0.25">
      <c r="K233" s="53" t="s">
        <v>490</v>
      </c>
      <c r="L233" s="24"/>
      <c r="M233" s="24"/>
    </row>
    <row r="234" spans="11:13" x14ac:dyDescent="0.25">
      <c r="K234" s="53" t="s">
        <v>491</v>
      </c>
      <c r="L234" s="24"/>
      <c r="M234" s="24"/>
    </row>
    <row r="235" spans="11:13" x14ac:dyDescent="0.25">
      <c r="K235" s="53" t="s">
        <v>492</v>
      </c>
      <c r="L235" s="24"/>
      <c r="M235" s="24"/>
    </row>
    <row r="236" spans="11:13" x14ac:dyDescent="0.25">
      <c r="K236" s="53" t="s">
        <v>493</v>
      </c>
      <c r="L236" s="24"/>
      <c r="M236" s="24"/>
    </row>
    <row r="237" spans="11:13" x14ac:dyDescent="0.25">
      <c r="K237" s="53" t="s">
        <v>494</v>
      </c>
      <c r="L237" s="24"/>
      <c r="M237" s="24"/>
    </row>
    <row r="238" spans="11:13" x14ac:dyDescent="0.25">
      <c r="K238" s="53" t="s">
        <v>136</v>
      </c>
      <c r="L238" s="24"/>
      <c r="M238" s="24"/>
    </row>
    <row r="239" spans="11:13" x14ac:dyDescent="0.25">
      <c r="K239" s="53" t="s">
        <v>495</v>
      </c>
      <c r="L239" s="24"/>
      <c r="M239" s="24"/>
    </row>
    <row r="240" spans="11:13" x14ac:dyDescent="0.25">
      <c r="K240" s="53" t="s">
        <v>137</v>
      </c>
      <c r="L240" s="24"/>
      <c r="M240" s="24"/>
    </row>
    <row r="241" spans="11:13" x14ac:dyDescent="0.25">
      <c r="K241" s="53" t="s">
        <v>496</v>
      </c>
      <c r="L241" s="24"/>
      <c r="M241" s="24"/>
    </row>
    <row r="242" spans="11:13" x14ac:dyDescent="0.25">
      <c r="K242" s="53" t="s">
        <v>138</v>
      </c>
      <c r="L242" s="24"/>
      <c r="M242" s="24"/>
    </row>
    <row r="243" spans="11:13" x14ac:dyDescent="0.25">
      <c r="K243" s="53" t="s">
        <v>139</v>
      </c>
      <c r="L243" s="24"/>
      <c r="M243" s="24"/>
    </row>
    <row r="244" spans="11:13" x14ac:dyDescent="0.25">
      <c r="K244" s="53" t="s">
        <v>497</v>
      </c>
      <c r="L244" s="24"/>
      <c r="M244" s="24"/>
    </row>
    <row r="245" spans="11:13" x14ac:dyDescent="0.25">
      <c r="K245" s="53" t="s">
        <v>498</v>
      </c>
      <c r="L245" s="24"/>
      <c r="M245" s="24"/>
    </row>
    <row r="246" spans="11:13" x14ac:dyDescent="0.25">
      <c r="K246" s="53" t="s">
        <v>499</v>
      </c>
      <c r="L246" s="24"/>
      <c r="M246" s="24"/>
    </row>
    <row r="247" spans="11:13" x14ac:dyDescent="0.25">
      <c r="K247" s="53" t="s">
        <v>140</v>
      </c>
      <c r="L247" s="24"/>
      <c r="M247" s="24"/>
    </row>
    <row r="248" spans="11:13" x14ac:dyDescent="0.25">
      <c r="K248" s="53" t="s">
        <v>141</v>
      </c>
      <c r="L248" s="24"/>
      <c r="M248" s="24"/>
    </row>
    <row r="249" spans="11:13" x14ac:dyDescent="0.25">
      <c r="L249" s="24"/>
      <c r="M249" s="24"/>
    </row>
    <row r="250" spans="11:13" x14ac:dyDescent="0.25">
      <c r="L250" s="24"/>
      <c r="M250" s="24"/>
    </row>
    <row r="251" spans="11:13" x14ac:dyDescent="0.25">
      <c r="L251" s="24"/>
      <c r="M251" s="24"/>
    </row>
    <row r="252" spans="11:13" x14ac:dyDescent="0.25">
      <c r="L252" s="24"/>
      <c r="M252" s="24"/>
    </row>
    <row r="253" spans="11:13" x14ac:dyDescent="0.25">
      <c r="L253" s="24"/>
    </row>
  </sheetData>
  <sheetProtection algorithmName="SHA-512" hashValue="jjZAZg0DAq1mqsOtTf2goEMUYh9IdVmDhQDDyeMh3a98r5rbgMfBpLU68XYaSJIDBnWseXQUEV1Od70GnzS6dg==" saltValue="U5wyiiTq8n8ek/rQf+GbXQ==" spinCount="100000" sheet="1" formatCells="0" formatColumns="0" formatRows="0" insertColumns="0" insertRows="0" insertHyperlinks="0" deleteColumns="0" deleteRows="0" sort="0" autoFilter="0" pivotTables="0"/>
  <sortState xmlns:xlrd2="http://schemas.microsoft.com/office/spreadsheetml/2017/richdata2" ref="L3:L11">
    <sortCondition ref="L3:L11"/>
  </sortState>
  <phoneticPr fontId="6" type="noConversion"/>
  <pageMargins left="0.7" right="0.7" top="0.75" bottom="0.75" header="0.3" footer="0.3"/>
  <pageSetup paperSize="9" scale="6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BA2AF4339D1834F927A38FD0E9E57A5" ma:contentTypeVersion="17" ma:contentTypeDescription="Een nieuw document maken." ma:contentTypeScope="" ma:versionID="a78ca9d65b27bfc62b31f226f74c91d6">
  <xsd:schema xmlns:xsd="http://www.w3.org/2001/XMLSchema" xmlns:xs="http://www.w3.org/2001/XMLSchema" xmlns:p="http://schemas.microsoft.com/office/2006/metadata/properties" xmlns:ns2="93ccbf54-3603-4651-af3a-67f28949a3d5" xmlns:ns3="15573e4a-f0f7-446c-bbad-6b122b1499ad" targetNamespace="http://schemas.microsoft.com/office/2006/metadata/properties" ma:root="true" ma:fieldsID="14ba521c19ebe8c0f7bad88e9917bc56" ns2:_="" ns3:_="">
    <xsd:import namespace="93ccbf54-3603-4651-af3a-67f28949a3d5"/>
    <xsd:import namespace="15573e4a-f0f7-446c-bbad-6b122b1499ad"/>
    <xsd:element name="properties">
      <xsd:complexType>
        <xsd:sequence>
          <xsd:element name="documentManagement">
            <xsd:complexType>
              <xsd:all>
                <xsd:element ref="ns2:MediaServiceMetadata" minOccurs="0"/>
                <xsd:element ref="ns2:MediaServiceFastMetadata" minOccurs="0"/>
                <xsd:element ref="ns2:e2cdeec4778146c780e1abd87a45c9f4" minOccurs="0"/>
                <xsd:element ref="ns3:TaxCatchAll"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ccbf54-3603-4651-af3a-67f28949a3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2cdeec4778146c780e1abd87a45c9f4" ma:index="11" ma:taxonomy="true" ma:internalName="e2cdeec4778146c780e1abd87a45c9f4" ma:taxonomyFieldName="Categorie" ma:displayName="Categorie" ma:default="1;#Werkdocument|e68c8994-e7e5-44fe-9e00-cec4474a1543" ma:fieldId="{e2cdeec4-7781-46c7-80e1-abd87a45c9f4}" ma:taxonomyMulti="true" ma:sspId="728c0ce4-a17d-446c-909a-1935b5a9a80f" ma:termSetId="1772fa92-3d7a-4bf4-91ee-277779d61ed6" ma:anchorId="00000000-0000-0000-0000-000000000000" ma:open="false" ma:isKeyword="false">
      <xsd:complexType>
        <xsd:sequence>
          <xsd:element ref="pc:Terms" minOccurs="0" maxOccurs="1"/>
        </xsd:sequence>
      </xsd:complex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728c0ce4-a17d-446c-909a-1935b5a9a80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573e4a-f0f7-446c-bbad-6b122b1499a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ee019af-dd9d-4ec6-8011-d9c7e65c1326}" ma:internalName="TaxCatchAll" ma:showField="CatchAllData" ma:web="15573e4a-f0f7-446c-bbad-6b122b1499a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3ccbf54-3603-4651-af3a-67f28949a3d5">
      <Terms xmlns="http://schemas.microsoft.com/office/infopath/2007/PartnerControls"/>
    </lcf76f155ced4ddcb4097134ff3c332f>
    <TaxCatchAll xmlns="15573e4a-f0f7-446c-bbad-6b122b1499ad">
      <Value>1</Value>
    </TaxCatchAll>
    <e2cdeec4778146c780e1abd87a45c9f4 xmlns="93ccbf54-3603-4651-af3a-67f28949a3d5">
      <Terms xmlns="http://schemas.microsoft.com/office/infopath/2007/PartnerControls">
        <TermInfo xmlns="http://schemas.microsoft.com/office/infopath/2007/PartnerControls">
          <TermName xmlns="http://schemas.microsoft.com/office/infopath/2007/PartnerControls">Werkdocument</TermName>
          <TermId xmlns="http://schemas.microsoft.com/office/infopath/2007/PartnerControls">e68c8994-e7e5-44fe-9e00-cec4474a1543</TermId>
        </TermInfo>
      </Terms>
    </e2cdeec4778146c780e1abd87a45c9f4>
  </documentManagement>
</p:properties>
</file>

<file path=customXml/itemProps1.xml><?xml version="1.0" encoding="utf-8"?>
<ds:datastoreItem xmlns:ds="http://schemas.openxmlformats.org/officeDocument/2006/customXml" ds:itemID="{B73832D0-9D82-4346-A618-DCEC279AEEDD}">
  <ds:schemaRefs>
    <ds:schemaRef ds:uri="http://schemas.microsoft.com/sharepoint/v3/contenttype/forms"/>
  </ds:schemaRefs>
</ds:datastoreItem>
</file>

<file path=customXml/itemProps2.xml><?xml version="1.0" encoding="utf-8"?>
<ds:datastoreItem xmlns:ds="http://schemas.openxmlformats.org/officeDocument/2006/customXml" ds:itemID="{1B5F1A61-2E18-4652-ADAF-5A5B52AD19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ccbf54-3603-4651-af3a-67f28949a3d5"/>
    <ds:schemaRef ds:uri="15573e4a-f0f7-446c-bbad-6b122b1499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9D3ABE-6534-47BC-866B-60102580909E}">
  <ds:schemaRefs>
    <ds:schemaRef ds:uri="http://schemas.microsoft.com/office/2006/metadata/properties"/>
    <ds:schemaRef ds:uri="15573e4a-f0f7-446c-bbad-6b122b1499ad"/>
    <ds:schemaRef ds:uri="http://schemas.microsoft.com/office/2006/documentManagement/types"/>
    <ds:schemaRef ds:uri="http://purl.org/dc/elements/1.1/"/>
    <ds:schemaRef ds:uri="http://schemas.microsoft.com/office/infopath/2007/PartnerControls"/>
    <ds:schemaRef ds:uri="http://purl.org/dc/terms/"/>
    <ds:schemaRef ds:uri="http://schemas.openxmlformats.org/package/2006/metadata/core-properties"/>
    <ds:schemaRef ds:uri="93ccbf54-3603-4651-af3a-67f28949a3d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56</vt:i4>
      </vt:variant>
    </vt:vector>
  </HeadingPairs>
  <TitlesOfParts>
    <vt:vector size="68" baseType="lpstr">
      <vt:lpstr>Instructions</vt:lpstr>
      <vt:lpstr>FCI Flock 1</vt:lpstr>
      <vt:lpstr>FCI Flock 2</vt:lpstr>
      <vt:lpstr>FCI Flock 3</vt:lpstr>
      <vt:lpstr>FCI Flock 4</vt:lpstr>
      <vt:lpstr>FCI Flock 5</vt:lpstr>
      <vt:lpstr>FCI Flock 6</vt:lpstr>
      <vt:lpstr>FCI Flock 7</vt:lpstr>
      <vt:lpstr>FCI Flock 8</vt:lpstr>
      <vt:lpstr>FCI Flock 9</vt:lpstr>
      <vt:lpstr>FCI Flock 10</vt:lpstr>
      <vt:lpstr>Products + withdrawal period</vt:lpstr>
      <vt:lpstr>'FCI Flock 1'!Afdrukbereik</vt:lpstr>
      <vt:lpstr>'FCI Flock 10'!Afdrukbereik</vt:lpstr>
      <vt:lpstr>'FCI Flock 2'!Afdrukbereik</vt:lpstr>
      <vt:lpstr>'FCI Flock 3'!Afdrukbereik</vt:lpstr>
      <vt:lpstr>'FCI Flock 4'!Afdrukbereik</vt:lpstr>
      <vt:lpstr>'FCI Flock 5'!Afdrukbereik</vt:lpstr>
      <vt:lpstr>'FCI Flock 6'!Afdrukbereik</vt:lpstr>
      <vt:lpstr>'FCI Flock 7'!Afdrukbereik</vt:lpstr>
      <vt:lpstr>'FCI Flock 8'!Afdrukbereik</vt:lpstr>
      <vt:lpstr>'FCI Flock 9'!Afdrukbereik</vt:lpstr>
      <vt:lpstr>'FCI Flock 1'!dagen</vt:lpstr>
      <vt:lpstr>'FCI Flock 10'!dagen</vt:lpstr>
      <vt:lpstr>'FCI Flock 2'!dagen</vt:lpstr>
      <vt:lpstr>'FCI Flock 3'!dagen</vt:lpstr>
      <vt:lpstr>'FCI Flock 4'!dagen</vt:lpstr>
      <vt:lpstr>'FCI Flock 5'!dagen</vt:lpstr>
      <vt:lpstr>'FCI Flock 6'!dagen</vt:lpstr>
      <vt:lpstr>'FCI Flock 7'!dagen</vt:lpstr>
      <vt:lpstr>'FCI Flock 8'!dagen</vt:lpstr>
      <vt:lpstr>'FCI Flock 9'!dagen</vt:lpstr>
      <vt:lpstr>geneesmiddelen</vt:lpstr>
      <vt:lpstr>geneesmiddelenW</vt:lpstr>
      <vt:lpstr>landen</vt:lpstr>
      <vt:lpstr>'FCI Flock 1'!opzet</vt:lpstr>
      <vt:lpstr>'FCI Flock 10'!opzet</vt:lpstr>
      <vt:lpstr>'FCI Flock 2'!opzet</vt:lpstr>
      <vt:lpstr>'FCI Flock 3'!opzet</vt:lpstr>
      <vt:lpstr>'FCI Flock 4'!opzet</vt:lpstr>
      <vt:lpstr>'FCI Flock 5'!opzet</vt:lpstr>
      <vt:lpstr>'FCI Flock 6'!opzet</vt:lpstr>
      <vt:lpstr>'FCI Flock 7'!opzet</vt:lpstr>
      <vt:lpstr>'FCI Flock 8'!opzet</vt:lpstr>
      <vt:lpstr>'FCI Flock 9'!opzet</vt:lpstr>
      <vt:lpstr>'FCI Flock 1'!Print_Area</vt:lpstr>
      <vt:lpstr>'FCI Flock 10'!Print_Area</vt:lpstr>
      <vt:lpstr>'FCI Flock 2'!Print_Area</vt:lpstr>
      <vt:lpstr>'FCI Flock 3'!Print_Area</vt:lpstr>
      <vt:lpstr>'FCI Flock 4'!Print_Area</vt:lpstr>
      <vt:lpstr>'FCI Flock 5'!Print_Area</vt:lpstr>
      <vt:lpstr>'FCI Flock 6'!Print_Area</vt:lpstr>
      <vt:lpstr>'FCI Flock 7'!Print_Area</vt:lpstr>
      <vt:lpstr>'FCI Flock 8'!Print_Area</vt:lpstr>
      <vt:lpstr>'FCI Flock 9'!Print_Area</vt:lpstr>
      <vt:lpstr>'FCI Flock 1'!slachtdatum</vt:lpstr>
      <vt:lpstr>'FCI Flock 10'!slachtdatum</vt:lpstr>
      <vt:lpstr>'FCI Flock 2'!slachtdatum</vt:lpstr>
      <vt:lpstr>'FCI Flock 3'!slachtdatum</vt:lpstr>
      <vt:lpstr>'FCI Flock 4'!slachtdatum</vt:lpstr>
      <vt:lpstr>'FCI Flock 5'!slachtdatum</vt:lpstr>
      <vt:lpstr>'FCI Flock 6'!slachtdatum</vt:lpstr>
      <vt:lpstr>'FCI Flock 7'!slachtdatum</vt:lpstr>
      <vt:lpstr>'FCI Flock 8'!slachtdatum</vt:lpstr>
      <vt:lpstr>'FCI Flock 9'!slachtdatum</vt:lpstr>
      <vt:lpstr>Toevoegmiddel</vt:lpstr>
      <vt:lpstr>ToevoegmiddelW</vt:lpstr>
      <vt:lpstr>vaccins</vt:lpstr>
    </vt:vector>
  </TitlesOfParts>
  <Company>Vepek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Wouter Verheecke</dc:creator>
  <cp:lastModifiedBy>Serge Bou Serhal</cp:lastModifiedBy>
  <cp:lastPrinted>2025-08-27T08:25:33Z</cp:lastPrinted>
  <dcterms:created xsi:type="dcterms:W3CDTF">2008-09-03T09:27:50Z</dcterms:created>
  <dcterms:modified xsi:type="dcterms:W3CDTF">2026-09-28T12:51:09Z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0x010100CBA2AF4339D1834F927A38FD0E9E57A5</vt:lpwstr>
  </property>
  <property fmtid="{D5CDD505-2E9C-101B-9397-08002B2CF9AE}" pid="4" name="Categorie">
    <vt:lpwstr>1;#Werkdocument|e68c8994-e7e5-44fe-9e00-cec4474a1543</vt:lpwstr>
  </property>
</Properties>
</file>