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4.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5.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drawings/drawing6.xml" ContentType="application/vnd.openxmlformats-officedocument.drawing+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drawings/drawing7.xml" ContentType="application/vnd.openxmlformats-officedocument.drawing+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drawings/drawing8.xml" ContentType="application/vnd.openxmlformats-officedocument.drawing+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drawings/drawing9.xml" ContentType="application/vnd.openxmlformats-officedocument.drawing+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drawings/drawing10.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vlam.sharepoint.com/sites/BelplumeTeam/Gedeelde documenten/General/7. Documenten/1. VKI document/VKI 10-2023/"/>
    </mc:Choice>
  </mc:AlternateContent>
  <xr:revisionPtr revIDLastSave="156" documentId="13_ncr:1_{FF08F0BD-8833-461E-B8C0-04239E29939F}" xr6:coauthVersionLast="47" xr6:coauthVersionMax="47" xr10:uidLastSave="{4BE3C22B-9F91-4148-8F9E-88FEF06480EC}"/>
  <bookViews>
    <workbookView xWindow="-120" yWindow="-120" windowWidth="29040" windowHeight="15840" xr2:uid="{00000000-000D-0000-FFFF-FFFF00000000}"/>
  </bookViews>
  <sheets>
    <sheet name="Instructions" sheetId="4" r:id="rId1"/>
    <sheet name="ICA TROUPEAU 1" sheetId="8" r:id="rId2"/>
    <sheet name="ICA TROUPEAU 2" sheetId="26" r:id="rId3"/>
    <sheet name="ICA TROUPEAU 3" sheetId="25" r:id="rId4"/>
    <sheet name="ICA TROUPEAU 4" sheetId="24" r:id="rId5"/>
    <sheet name="ICA TROUPEAU 5" sheetId="23" r:id="rId6"/>
    <sheet name="ICA TROUPEAU 6" sheetId="22" r:id="rId7"/>
    <sheet name="ICA TROUPEAU 7" sheetId="21" r:id="rId8"/>
    <sheet name="ICA TROUPEAU 8" sheetId="20" r:id="rId9"/>
    <sheet name="ICA TROUPEAU 9" sheetId="19" r:id="rId10"/>
    <sheet name="ICA TROUPEAU 10" sheetId="18" r:id="rId11"/>
    <sheet name="Produits + Délai d'attente" sheetId="3" r:id="rId12"/>
  </sheets>
  <definedNames>
    <definedName name="_xlnm._FilterDatabase" localSheetId="1" hidden="1">'ICA TROUPEAU 1'!$K$1:$K$5</definedName>
    <definedName name="_xlnm._FilterDatabase" localSheetId="10" hidden="1">'ICA TROUPEAU 10'!$K$1:$K$5</definedName>
    <definedName name="_xlnm._FilterDatabase" localSheetId="2" hidden="1">'ICA TROUPEAU 2'!$K$1:$K$5</definedName>
    <definedName name="_xlnm._FilterDatabase" localSheetId="3" hidden="1">'ICA TROUPEAU 3'!$K$1:$K$5</definedName>
    <definedName name="_xlnm._FilterDatabase" localSheetId="4" hidden="1">'ICA TROUPEAU 4'!$K$1:$K$5</definedName>
    <definedName name="_xlnm._FilterDatabase" localSheetId="5" hidden="1">'ICA TROUPEAU 5'!$K$1:$K$5</definedName>
    <definedName name="_xlnm._FilterDatabase" localSheetId="6" hidden="1">'ICA TROUPEAU 6'!$K$1:$K$5</definedName>
    <definedName name="_xlnm._FilterDatabase" localSheetId="7" hidden="1">'ICA TROUPEAU 7'!$K$1:$K$5</definedName>
    <definedName name="_xlnm._FilterDatabase" localSheetId="8" hidden="1">'ICA TROUPEAU 8'!$K$1:$K$5</definedName>
    <definedName name="_xlnm._FilterDatabase" localSheetId="9" hidden="1">'ICA TROUPEAU 9'!$K$1:$K$5</definedName>
    <definedName name="_xlnm.Print_Area" localSheetId="1">'ICA TROUPEAU 1'!$A$1:$J$106</definedName>
    <definedName name="_xlnm.Print_Area" localSheetId="10">'ICA TROUPEAU 10'!$A$1:$J$106</definedName>
    <definedName name="_xlnm.Print_Area" localSheetId="2">'ICA TROUPEAU 2'!$A$1:$J$106</definedName>
    <definedName name="_xlnm.Print_Area" localSheetId="3">'ICA TROUPEAU 3'!$A$1:$J$106</definedName>
    <definedName name="_xlnm.Print_Area" localSheetId="4">'ICA TROUPEAU 4'!$A$1:$J$106</definedName>
    <definedName name="_xlnm.Print_Area" localSheetId="5">'ICA TROUPEAU 5'!$A$1:$J$106</definedName>
    <definedName name="_xlnm.Print_Area" localSheetId="6">'ICA TROUPEAU 6'!$A$1:$J$106</definedName>
    <definedName name="_xlnm.Print_Area" localSheetId="7">'ICA TROUPEAU 7'!$A$1:$J$106</definedName>
    <definedName name="_xlnm.Print_Area" localSheetId="8">'ICA TROUPEAU 8'!$A$1:$J$106</definedName>
    <definedName name="_xlnm.Print_Area" localSheetId="9">'ICA TROUPEAU 9'!$A$1:$J$106</definedName>
    <definedName name="dagen" localSheetId="1">'ICA TROUPEAU 1'!$H$51:$I$55</definedName>
    <definedName name="dagen" localSheetId="10">'ICA TROUPEAU 10'!$H$51:$I$55</definedName>
    <definedName name="dagen" localSheetId="2">'ICA TROUPEAU 2'!$H$51:$I$55</definedName>
    <definedName name="dagen" localSheetId="3">'ICA TROUPEAU 3'!$H$51:$I$55</definedName>
    <definedName name="dagen" localSheetId="4">'ICA TROUPEAU 4'!$H$51:$I$55</definedName>
    <definedName name="dagen" localSheetId="5">'ICA TROUPEAU 5'!$H$51:$I$55</definedName>
    <definedName name="dagen" localSheetId="6">'ICA TROUPEAU 6'!$H$51:$I$55</definedName>
    <definedName name="dagen" localSheetId="7">'ICA TROUPEAU 7'!$H$51:$I$55</definedName>
    <definedName name="dagen" localSheetId="8">'ICA TROUPEAU 8'!$H$51:$I$55</definedName>
    <definedName name="dagen" localSheetId="9">'ICA TROUPEAU 9'!$H$51:$I$55</definedName>
    <definedName name="dagen">#REF!</definedName>
    <definedName name="geneesmiddelen">'Produits + Délai d''attente'!#REF!</definedName>
    <definedName name="geneesmiddelenW">'Produits + Délai d''attente'!$E$2:$F$61</definedName>
    <definedName name="landen">'Produits + Délai d''attente'!$H$2:$H$248</definedName>
    <definedName name="opzet" localSheetId="1">'ICA TROUPEAU 1'!$H$17</definedName>
    <definedName name="opzet" localSheetId="10">'ICA TROUPEAU 10'!$H$17</definedName>
    <definedName name="opzet" localSheetId="2">'ICA TROUPEAU 2'!$H$17</definedName>
    <definedName name="opzet" localSheetId="3">'ICA TROUPEAU 3'!$H$17</definedName>
    <definedName name="opzet" localSheetId="4">'ICA TROUPEAU 4'!$H$17</definedName>
    <definedName name="opzet" localSheetId="5">'ICA TROUPEAU 5'!$H$17</definedName>
    <definedName name="opzet" localSheetId="6">'ICA TROUPEAU 6'!$H$17</definedName>
    <definedName name="opzet" localSheetId="7">'ICA TROUPEAU 7'!$H$17</definedName>
    <definedName name="opzet" localSheetId="8">'ICA TROUPEAU 8'!$H$17</definedName>
    <definedName name="opzet" localSheetId="9">'ICA TROUPEAU 9'!$H$17</definedName>
    <definedName name="opzet">#REF!</definedName>
    <definedName name="Print_Area" localSheetId="1">'ICA TROUPEAU 1'!$A$1:$J$106</definedName>
    <definedName name="Print_Area" localSheetId="10">'ICA TROUPEAU 10'!$A$1:$J$106</definedName>
    <definedName name="Print_Area" localSheetId="2">'ICA TROUPEAU 2'!$A$1:$J$106</definedName>
    <definedName name="Print_Area" localSheetId="3">'ICA TROUPEAU 3'!$A$1:$J$106</definedName>
    <definedName name="Print_Area" localSheetId="4">'ICA TROUPEAU 4'!$A$1:$J$106</definedName>
    <definedName name="Print_Area" localSheetId="5">'ICA TROUPEAU 5'!$A$1:$J$106</definedName>
    <definedName name="Print_Area" localSheetId="6">'ICA TROUPEAU 6'!$A$1:$J$106</definedName>
    <definedName name="Print_Area" localSheetId="7">'ICA TROUPEAU 7'!$A$1:$J$106</definedName>
    <definedName name="Print_Area" localSheetId="8">'ICA TROUPEAU 8'!$A$1:$J$106</definedName>
    <definedName name="Print_Area" localSheetId="9">'ICA TROUPEAU 9'!$A$1:$J$106</definedName>
    <definedName name="slachtdatum" localSheetId="1">'ICA TROUPEAU 1'!$K$2</definedName>
    <definedName name="slachtdatum" localSheetId="10">'ICA TROUPEAU 10'!$K$2</definedName>
    <definedName name="slachtdatum" localSheetId="2">'ICA TROUPEAU 2'!$K$2</definedName>
    <definedName name="slachtdatum" localSheetId="3">'ICA TROUPEAU 3'!$K$2</definedName>
    <definedName name="slachtdatum" localSheetId="4">'ICA TROUPEAU 4'!$K$2</definedName>
    <definedName name="slachtdatum" localSheetId="5">'ICA TROUPEAU 5'!$K$2</definedName>
    <definedName name="slachtdatum" localSheetId="6">'ICA TROUPEAU 6'!$K$2</definedName>
    <definedName name="slachtdatum" localSheetId="7">'ICA TROUPEAU 7'!$K$2</definedName>
    <definedName name="slachtdatum" localSheetId="8">'ICA TROUPEAU 8'!$K$2</definedName>
    <definedName name="slachtdatum" localSheetId="9">'ICA TROUPEAU 9'!$K$2</definedName>
    <definedName name="slachtdatum">#REF!</definedName>
    <definedName name="toevoegingsmiddelen">#REF!</definedName>
    <definedName name="Toevoegmiddel">'Produits + Délai d''attente'!#REF!</definedName>
    <definedName name="ToevoegmiddelW">'Produits + Délai d''attente'!$B$2:$C$20</definedName>
    <definedName name="vaccins">'Produits + Délai d''attente'!$G$2:$G$57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26" l="1"/>
  <c r="J45" i="26"/>
  <c r="J44" i="26"/>
  <c r="L43" i="26"/>
  <c r="K43" i="26"/>
  <c r="J43" i="26"/>
  <c r="G43" i="26"/>
  <c r="L42" i="26"/>
  <c r="J42" i="26"/>
  <c r="G42" i="26"/>
  <c r="K42" i="26" s="1"/>
  <c r="L41" i="26"/>
  <c r="K41" i="26"/>
  <c r="J41" i="26"/>
  <c r="G41" i="26"/>
  <c r="L40" i="26"/>
  <c r="J40" i="26"/>
  <c r="G40" i="26"/>
  <c r="K40" i="26" s="1"/>
  <c r="L39" i="26"/>
  <c r="K39" i="26"/>
  <c r="J39" i="26"/>
  <c r="G39" i="26"/>
  <c r="L32" i="26"/>
  <c r="I32" i="26"/>
  <c r="K32" i="26" s="1"/>
  <c r="L31" i="26"/>
  <c r="I31" i="26"/>
  <c r="K31" i="26" s="1"/>
  <c r="L30" i="26"/>
  <c r="I30" i="26"/>
  <c r="K30" i="26" s="1"/>
  <c r="L29" i="26"/>
  <c r="K29" i="26"/>
  <c r="I29" i="26"/>
  <c r="L22" i="26"/>
  <c r="J46" i="25"/>
  <c r="J45" i="25"/>
  <c r="J44" i="25"/>
  <c r="L43" i="25"/>
  <c r="J43" i="25"/>
  <c r="G43" i="25"/>
  <c r="K43" i="25" s="1"/>
  <c r="L42" i="25"/>
  <c r="J42" i="25"/>
  <c r="G42" i="25"/>
  <c r="K42" i="25" s="1"/>
  <c r="L41" i="25"/>
  <c r="J41" i="25"/>
  <c r="G41" i="25"/>
  <c r="K41" i="25" s="1"/>
  <c r="L40" i="25"/>
  <c r="J40" i="25"/>
  <c r="G40" i="25"/>
  <c r="K40" i="25" s="1"/>
  <c r="L39" i="25"/>
  <c r="J39" i="25"/>
  <c r="G39" i="25"/>
  <c r="K39" i="25" s="1"/>
  <c r="L32" i="25"/>
  <c r="I32" i="25"/>
  <c r="K32" i="25" s="1"/>
  <c r="L31" i="25"/>
  <c r="K31" i="25"/>
  <c r="I31" i="25"/>
  <c r="L30" i="25"/>
  <c r="I30" i="25"/>
  <c r="K30" i="25" s="1"/>
  <c r="L29" i="25"/>
  <c r="I29" i="25"/>
  <c r="K29" i="25" s="1"/>
  <c r="L22" i="25"/>
  <c r="J46" i="24"/>
  <c r="J45" i="24"/>
  <c r="J44" i="24"/>
  <c r="L43" i="24"/>
  <c r="J43" i="24"/>
  <c r="G43" i="24"/>
  <c r="K43" i="24" s="1"/>
  <c r="L42" i="24"/>
  <c r="J42" i="24"/>
  <c r="G42" i="24"/>
  <c r="K42" i="24" s="1"/>
  <c r="L41" i="24"/>
  <c r="J41" i="24"/>
  <c r="G41" i="24"/>
  <c r="K41" i="24" s="1"/>
  <c r="L40" i="24"/>
  <c r="J40" i="24"/>
  <c r="G40" i="24"/>
  <c r="K40" i="24" s="1"/>
  <c r="L39" i="24"/>
  <c r="J39" i="24"/>
  <c r="G39" i="24"/>
  <c r="K39" i="24" s="1"/>
  <c r="L32" i="24"/>
  <c r="I32" i="24"/>
  <c r="K32" i="24" s="1"/>
  <c r="L31" i="24"/>
  <c r="I31" i="24"/>
  <c r="K31" i="24" s="1"/>
  <c r="L30" i="24"/>
  <c r="I30" i="24"/>
  <c r="K30" i="24" s="1"/>
  <c r="L29" i="24"/>
  <c r="I29" i="24"/>
  <c r="K29" i="24" s="1"/>
  <c r="L22" i="24"/>
  <c r="J46" i="23"/>
  <c r="J45" i="23"/>
  <c r="J44" i="23"/>
  <c r="L43" i="23"/>
  <c r="J43" i="23"/>
  <c r="G43" i="23"/>
  <c r="K43" i="23" s="1"/>
  <c r="L42" i="23"/>
  <c r="J42" i="23"/>
  <c r="G42" i="23"/>
  <c r="K42" i="23" s="1"/>
  <c r="L41" i="23"/>
  <c r="J41" i="23"/>
  <c r="G41" i="23"/>
  <c r="K41" i="23" s="1"/>
  <c r="L40" i="23"/>
  <c r="J40" i="23"/>
  <c r="G40" i="23"/>
  <c r="K40" i="23" s="1"/>
  <c r="L39" i="23"/>
  <c r="J39" i="23"/>
  <c r="G39" i="23"/>
  <c r="K39" i="23" s="1"/>
  <c r="L32" i="23"/>
  <c r="I32" i="23"/>
  <c r="K32" i="23" s="1"/>
  <c r="L31" i="23"/>
  <c r="I31" i="23"/>
  <c r="K31" i="23" s="1"/>
  <c r="L30" i="23"/>
  <c r="I30" i="23"/>
  <c r="K30" i="23" s="1"/>
  <c r="L29" i="23"/>
  <c r="I29" i="23"/>
  <c r="K29" i="23" s="1"/>
  <c r="L22" i="23"/>
  <c r="J46" i="22"/>
  <c r="J45" i="22"/>
  <c r="J44" i="22"/>
  <c r="L43" i="22"/>
  <c r="J43" i="22"/>
  <c r="G43" i="22"/>
  <c r="K43" i="22" s="1"/>
  <c r="L42" i="22"/>
  <c r="J42" i="22"/>
  <c r="G42" i="22"/>
  <c r="K42" i="22" s="1"/>
  <c r="L41" i="22"/>
  <c r="J41" i="22"/>
  <c r="G41" i="22"/>
  <c r="K41" i="22" s="1"/>
  <c r="L40" i="22"/>
  <c r="J40" i="22"/>
  <c r="G40" i="22"/>
  <c r="K40" i="22" s="1"/>
  <c r="L39" i="22"/>
  <c r="J39" i="22"/>
  <c r="G39" i="22"/>
  <c r="K39" i="22" s="1"/>
  <c r="L32" i="22"/>
  <c r="I32" i="22"/>
  <c r="K32" i="22" s="1"/>
  <c r="L31" i="22"/>
  <c r="I31" i="22"/>
  <c r="K31" i="22" s="1"/>
  <c r="L30" i="22"/>
  <c r="I30" i="22"/>
  <c r="K30" i="22" s="1"/>
  <c r="L29" i="22"/>
  <c r="I29" i="22"/>
  <c r="K29" i="22" s="1"/>
  <c r="L22" i="22"/>
  <c r="J46" i="21"/>
  <c r="J45" i="21"/>
  <c r="J44" i="21"/>
  <c r="L43" i="21"/>
  <c r="J43" i="21"/>
  <c r="G43" i="21"/>
  <c r="K43" i="21" s="1"/>
  <c r="L42" i="21"/>
  <c r="J42" i="21"/>
  <c r="G42" i="21"/>
  <c r="K42" i="21" s="1"/>
  <c r="L41" i="21"/>
  <c r="J41" i="21"/>
  <c r="G41" i="21"/>
  <c r="K41" i="21" s="1"/>
  <c r="L40" i="21"/>
  <c r="J40" i="21"/>
  <c r="G40" i="21"/>
  <c r="K40" i="21" s="1"/>
  <c r="L39" i="21"/>
  <c r="J39" i="21"/>
  <c r="G39" i="21"/>
  <c r="K39" i="21" s="1"/>
  <c r="L32" i="21"/>
  <c r="I32" i="21"/>
  <c r="K32" i="21" s="1"/>
  <c r="L31" i="21"/>
  <c r="I31" i="21"/>
  <c r="K31" i="21" s="1"/>
  <c r="L30" i="21"/>
  <c r="I30" i="21"/>
  <c r="K30" i="21" s="1"/>
  <c r="L29" i="21"/>
  <c r="I29" i="21"/>
  <c r="K29" i="21" s="1"/>
  <c r="L22" i="21"/>
  <c r="J46" i="20"/>
  <c r="J45" i="20"/>
  <c r="J44" i="20"/>
  <c r="L43" i="20"/>
  <c r="J43" i="20"/>
  <c r="G43" i="20"/>
  <c r="K43" i="20" s="1"/>
  <c r="L42" i="20"/>
  <c r="J42" i="20"/>
  <c r="G42" i="20"/>
  <c r="K42" i="20" s="1"/>
  <c r="L41" i="20"/>
  <c r="J41" i="20"/>
  <c r="G41" i="20"/>
  <c r="K41" i="20" s="1"/>
  <c r="L40" i="20"/>
  <c r="J40" i="20"/>
  <c r="G40" i="20"/>
  <c r="K40" i="20" s="1"/>
  <c r="L39" i="20"/>
  <c r="J39" i="20"/>
  <c r="G39" i="20"/>
  <c r="K39" i="20" s="1"/>
  <c r="L32" i="20"/>
  <c r="I32" i="20"/>
  <c r="K32" i="20" s="1"/>
  <c r="L31" i="20"/>
  <c r="I31" i="20"/>
  <c r="K31" i="20" s="1"/>
  <c r="L30" i="20"/>
  <c r="I30" i="20"/>
  <c r="K30" i="20" s="1"/>
  <c r="L29" i="20"/>
  <c r="I29" i="20"/>
  <c r="K29" i="20" s="1"/>
  <c r="L22" i="20"/>
  <c r="J46" i="19"/>
  <c r="J45" i="19"/>
  <c r="J44" i="19"/>
  <c r="L43" i="19"/>
  <c r="J43" i="19"/>
  <c r="G43" i="19"/>
  <c r="K43" i="19" s="1"/>
  <c r="L42" i="19"/>
  <c r="J42" i="19"/>
  <c r="G42" i="19"/>
  <c r="K42" i="19" s="1"/>
  <c r="L41" i="19"/>
  <c r="J41" i="19"/>
  <c r="G41" i="19"/>
  <c r="K41" i="19" s="1"/>
  <c r="L40" i="19"/>
  <c r="J40" i="19"/>
  <c r="G40" i="19"/>
  <c r="K40" i="19" s="1"/>
  <c r="L39" i="19"/>
  <c r="J39" i="19"/>
  <c r="G39" i="19"/>
  <c r="K39" i="19" s="1"/>
  <c r="L32" i="19"/>
  <c r="I32" i="19"/>
  <c r="K32" i="19" s="1"/>
  <c r="L31" i="19"/>
  <c r="I31" i="19"/>
  <c r="K31" i="19" s="1"/>
  <c r="L30" i="19"/>
  <c r="I30" i="19"/>
  <c r="K30" i="19" s="1"/>
  <c r="L29" i="19"/>
  <c r="I29" i="19"/>
  <c r="K29" i="19" s="1"/>
  <c r="L22" i="19"/>
  <c r="J46" i="18"/>
  <c r="J45" i="18"/>
  <c r="J44" i="18"/>
  <c r="L43" i="18"/>
  <c r="J43" i="18"/>
  <c r="G43" i="18"/>
  <c r="K43" i="18" s="1"/>
  <c r="L42" i="18"/>
  <c r="J42" i="18"/>
  <c r="G42" i="18"/>
  <c r="K42" i="18" s="1"/>
  <c r="L41" i="18"/>
  <c r="J41" i="18"/>
  <c r="G41" i="18"/>
  <c r="K41" i="18" s="1"/>
  <c r="L40" i="18"/>
  <c r="J40" i="18"/>
  <c r="G40" i="18"/>
  <c r="K40" i="18" s="1"/>
  <c r="L39" i="18"/>
  <c r="J39" i="18"/>
  <c r="G39" i="18"/>
  <c r="K39" i="18" s="1"/>
  <c r="L32" i="18"/>
  <c r="I32" i="18"/>
  <c r="K32" i="18" s="1"/>
  <c r="L31" i="18"/>
  <c r="I31" i="18"/>
  <c r="K31" i="18" s="1"/>
  <c r="L30" i="18"/>
  <c r="I30" i="18"/>
  <c r="K30" i="18" s="1"/>
  <c r="L29" i="18"/>
  <c r="I29" i="18"/>
  <c r="K29" i="18" s="1"/>
  <c r="L22" i="18"/>
  <c r="I29" i="8"/>
  <c r="K29" i="8" s="1"/>
  <c r="J39" i="8"/>
  <c r="L39" i="8" l="1"/>
  <c r="L41" i="8"/>
  <c r="J46" i="8" l="1"/>
  <c r="J45" i="8"/>
  <c r="J44" i="8"/>
  <c r="L43" i="8"/>
  <c r="J43" i="8"/>
  <c r="G43" i="8"/>
  <c r="K43" i="8" s="1"/>
  <c r="L42" i="8"/>
  <c r="J42" i="8"/>
  <c r="G42" i="8"/>
  <c r="K42" i="8" s="1"/>
  <c r="J41" i="8"/>
  <c r="G41" i="8"/>
  <c r="K41" i="8" s="1"/>
  <c r="L40" i="8"/>
  <c r="J40" i="8"/>
  <c r="G40" i="8"/>
  <c r="K40" i="8" s="1"/>
  <c r="G39" i="8"/>
  <c r="K39" i="8" s="1"/>
  <c r="L32" i="8"/>
  <c r="I32" i="8"/>
  <c r="K32" i="8" s="1"/>
  <c r="L31" i="8"/>
  <c r="I31" i="8"/>
  <c r="K31" i="8" s="1"/>
  <c r="L30" i="8"/>
  <c r="I30" i="8"/>
  <c r="K30" i="8" s="1"/>
  <c r="L29" i="8"/>
  <c r="L22" i="8"/>
</calcChain>
</file>

<file path=xl/sharedStrings.xml><?xml version="1.0" encoding="utf-8"?>
<sst xmlns="http://schemas.openxmlformats.org/spreadsheetml/2006/main" count="1504" uniqueCount="519">
  <si>
    <t>Amoxycilline 70%</t>
  </si>
  <si>
    <t>Poulvac NDW</t>
  </si>
  <si>
    <t>Dokamox 80%</t>
  </si>
  <si>
    <t>Poulvac IB Primer</t>
  </si>
  <si>
    <t>Cosumix plus</t>
  </si>
  <si>
    <t>Nobilis ND C2</t>
  </si>
  <si>
    <t>Emdotrim 10% sol</t>
  </si>
  <si>
    <t>Spectoliphen 100</t>
  </si>
  <si>
    <t>Nobilis Gumboro D78</t>
  </si>
  <si>
    <t>Phenoxypen</t>
  </si>
  <si>
    <t>Baytril 10%</t>
  </si>
  <si>
    <t>Enterflume 50%</t>
  </si>
  <si>
    <t>Lincocin 40%</t>
  </si>
  <si>
    <t>Linco-Spectin 100</t>
  </si>
  <si>
    <t>Tylan oplosbaar</t>
  </si>
  <si>
    <t>Soludox 50% - 10 mg/kg</t>
  </si>
  <si>
    <t>Diclazuril (0,5% Clinacox)</t>
  </si>
  <si>
    <t>Halofuginone</t>
  </si>
  <si>
    <t>Narasin - Nicarbazine (Maxiban)</t>
  </si>
  <si>
    <t>Robenidine</t>
  </si>
  <si>
    <t>Salinomycine (Sacox)</t>
  </si>
  <si>
    <t>Semduramicin</t>
  </si>
  <si>
    <t>Baycox 2,5%</t>
  </si>
  <si>
    <t>Pulmotil AC</t>
  </si>
  <si>
    <t>Flubenol 5%</t>
  </si>
  <si>
    <t>Avipro Precise</t>
  </si>
  <si>
    <t>Poulvac IB H120</t>
  </si>
  <si>
    <t>Poulvac Bursine 2</t>
  </si>
  <si>
    <t>Poulvac IBMM+Ark</t>
  </si>
  <si>
    <t>Narasin (Monteban)</t>
  </si>
  <si>
    <t>Aivlosin</t>
  </si>
  <si>
    <t>Nicarbazine</t>
  </si>
  <si>
    <t>http://www.favv.be - http://www.pluimvee.be - http://www.belplume.be - http://www.boerenbond.be</t>
  </si>
  <si>
    <t>Enroshort</t>
  </si>
  <si>
    <t>Afghanistan</t>
  </si>
  <si>
    <t>Angola</t>
  </si>
  <si>
    <t>Anguilla</t>
  </si>
  <si>
    <t>Bahrein</t>
  </si>
  <si>
    <t>Bangladesh</t>
  </si>
  <si>
    <t>Belize</t>
  </si>
  <si>
    <t>Botswana</t>
  </si>
  <si>
    <t>Brunei</t>
  </si>
  <si>
    <t>Burkina Faso</t>
  </si>
  <si>
    <t>Burundi</t>
  </si>
  <si>
    <t>Canada</t>
  </si>
  <si>
    <t>Chili</t>
  </si>
  <si>
    <t>Costa Rica</t>
  </si>
  <si>
    <t>Cuba</t>
  </si>
  <si>
    <t>Djibouti</t>
  </si>
  <si>
    <t>El Salvador</t>
  </si>
  <si>
    <t>Gabon</t>
  </si>
  <si>
    <t>Ghana</t>
  </si>
  <si>
    <t>Gibraltar</t>
  </si>
  <si>
    <t>Groenland</t>
  </si>
  <si>
    <t>Guadeloupe</t>
  </si>
  <si>
    <t>Guam</t>
  </si>
  <si>
    <t>Guatemala</t>
  </si>
  <si>
    <t>Haïti</t>
  </si>
  <si>
    <t>Honduras</t>
  </si>
  <si>
    <t>Irak</t>
  </si>
  <si>
    <t>Iran</t>
  </si>
  <si>
    <t>Israël</t>
  </si>
  <si>
    <t>Jersey</t>
  </si>
  <si>
    <t>Kiribati</t>
  </si>
  <si>
    <t>Laos</t>
  </si>
  <si>
    <t>Lesotho</t>
  </si>
  <si>
    <t>Liechtenstein</t>
  </si>
  <si>
    <t>Malawi</t>
  </si>
  <si>
    <t>Mali</t>
  </si>
  <si>
    <t>Martinique</t>
  </si>
  <si>
    <t>Mayotte</t>
  </si>
  <si>
    <t>Monaco</t>
  </si>
  <si>
    <t>Montserrat</t>
  </si>
  <si>
    <t>Mozambique</t>
  </si>
  <si>
    <t>Myanmar</t>
  </si>
  <si>
    <t>Nauru</t>
  </si>
  <si>
    <t>Nicaragua</t>
  </si>
  <si>
    <t>Niger</t>
  </si>
  <si>
    <t>Nigeria</t>
  </si>
  <si>
    <t>Niue</t>
  </si>
  <si>
    <t>Norfolk</t>
  </si>
  <si>
    <t>Oman</t>
  </si>
  <si>
    <t>Pakistan</t>
  </si>
  <si>
    <t>Palau</t>
  </si>
  <si>
    <t>Panama</t>
  </si>
  <si>
    <t>Paraguay</t>
  </si>
  <si>
    <t>Portugal</t>
  </si>
  <si>
    <t>Puerto Rico</t>
  </si>
  <si>
    <t>Qatar</t>
  </si>
  <si>
    <t>Réunion</t>
  </si>
  <si>
    <t>Rwanda</t>
  </si>
  <si>
    <t>Samoa</t>
  </si>
  <si>
    <t>Sierra Leone</t>
  </si>
  <si>
    <t>Sri Lanka</t>
  </si>
  <si>
    <t>Suriname</t>
  </si>
  <si>
    <t>Swaziland</t>
  </si>
  <si>
    <t>Taiwan</t>
  </si>
  <si>
    <t>Togo</t>
  </si>
  <si>
    <t>Tonga</t>
  </si>
  <si>
    <t>Tuvalu</t>
  </si>
  <si>
    <t>Uruguay</t>
  </si>
  <si>
    <t>Vanuatu</t>
  </si>
  <si>
    <t>Venezuela</t>
  </si>
  <si>
    <t>Vietnam</t>
  </si>
  <si>
    <t>Zimbabwe</t>
  </si>
  <si>
    <t>---------------</t>
  </si>
  <si>
    <t>DISCLAIMER</t>
  </si>
  <si>
    <t>Enro-K 10%</t>
  </si>
  <si>
    <t>Hipragumboro CW</t>
  </si>
  <si>
    <t>Doxylin 50%</t>
  </si>
  <si>
    <t>Monensin-natrium (Elancoban)</t>
  </si>
  <si>
    <t>Monensin-natrium (Coxidin)</t>
  </si>
  <si>
    <t>Amoxy Active</t>
  </si>
  <si>
    <t>Byemite</t>
  </si>
  <si>
    <t>Doxx-Sol</t>
  </si>
  <si>
    <t>Doxyveto-Citrix</t>
  </si>
  <si>
    <t>Flimabend</t>
  </si>
  <si>
    <t>Panacur Aquasol</t>
  </si>
  <si>
    <t>Quinoflox</t>
  </si>
  <si>
    <t>Soludox 50% - 20 mg/kg</t>
  </si>
  <si>
    <t>Spectron 100</t>
  </si>
  <si>
    <t>Suramox</t>
  </si>
  <si>
    <t>Tylogran</t>
  </si>
  <si>
    <t>Vetmulin 10% premix</t>
  </si>
  <si>
    <t>Vetmulin 45% drinkwater</t>
  </si>
  <si>
    <t>Avipro Salmonella vac T</t>
  </si>
  <si>
    <t>Cevac Ibird</t>
  </si>
  <si>
    <t>Hipragumboro-GM97</t>
  </si>
  <si>
    <t>Hipraviar NDV Clone</t>
  </si>
  <si>
    <t>MS-H vaccin</t>
  </si>
  <si>
    <t>Nobilis IB 4-91</t>
  </si>
  <si>
    <t>Nobilis IB MA 5</t>
  </si>
  <si>
    <t>Nobilis IB Primo QX</t>
  </si>
  <si>
    <t>Nobilis ND Clone 30</t>
  </si>
  <si>
    <t>Nobilis Rhino CV</t>
  </si>
  <si>
    <t>Nobilis Rismavac</t>
  </si>
  <si>
    <t>Nobilis Rismavac + CA 126</t>
  </si>
  <si>
    <t>Paracox-5</t>
  </si>
  <si>
    <t>Poulvac Bursa Plus</t>
  </si>
  <si>
    <t>Poulvac E. coli</t>
  </si>
  <si>
    <t>Poulvac IB QX</t>
  </si>
  <si>
    <t>Vaxxitek HVT + IBD</t>
  </si>
  <si>
    <t>Eimeryl 200 mg / ml</t>
  </si>
  <si>
    <t>Solamocta 697 mg/g</t>
  </si>
  <si>
    <t>Tilmovet 250mg/ml</t>
  </si>
  <si>
    <t>Avishield ND</t>
  </si>
  <si>
    <t>Index</t>
  </si>
  <si>
    <t>Coldostin 4.800.000 UI/g</t>
  </si>
  <si>
    <t>T.S. Sol 20 mg/ml - 100 mg/ml</t>
  </si>
  <si>
    <t>E-mail:</t>
  </si>
  <si>
    <t>Diclazuril (Coxiril)</t>
  </si>
  <si>
    <t>Apravet drinkwater</t>
  </si>
  <si>
    <t>Gallifen 20% drinkwater</t>
  </si>
  <si>
    <t>Gallifen 4% premix</t>
  </si>
  <si>
    <t>Amproline 40% drinkwater</t>
  </si>
  <si>
    <t>Mycoflor 200mg/ml</t>
  </si>
  <si>
    <t>HuveGuard MMAT</t>
  </si>
  <si>
    <t>HuveGuard NB</t>
  </si>
  <si>
    <t>Vaccins</t>
  </si>
  <si>
    <t>(dd-mm-yy)</t>
  </si>
  <si>
    <t>Decoquinate (Deccox)</t>
  </si>
  <si>
    <t xml:space="preserve">FAX: </t>
  </si>
  <si>
    <t>HPAI</t>
  </si>
  <si>
    <t>LPAI</t>
  </si>
  <si>
    <t>NCD</t>
  </si>
  <si>
    <t>Monensin - Nicarbazine (Monimax)</t>
  </si>
  <si>
    <t>Avinew Neo</t>
  </si>
  <si>
    <t>Gallivac Ib 88 Neo</t>
  </si>
  <si>
    <t>Avishield ND B1</t>
  </si>
  <si>
    <t>Avishield H120</t>
  </si>
  <si>
    <t>Avishield GI 13</t>
  </si>
  <si>
    <t>Innovax ILT</t>
  </si>
  <si>
    <t>Innovax ND-ILT</t>
  </si>
  <si>
    <t>Innovax ND-IBD</t>
  </si>
  <si>
    <t>Cevac Mass L</t>
  </si>
  <si>
    <t>Hatchpak H120 Neo</t>
  </si>
  <si>
    <t>Vectormune ND</t>
  </si>
  <si>
    <t>Evalon</t>
  </si>
  <si>
    <t>Cevac MD Rispens</t>
  </si>
  <si>
    <t>Prevexxion RN</t>
  </si>
  <si>
    <t>Prevexxion RN+HVT+IBD</t>
  </si>
  <si>
    <t>Gumbohatch</t>
  </si>
  <si>
    <t>Avishield IBD Int</t>
  </si>
  <si>
    <t>Avishield IBD Plus</t>
  </si>
  <si>
    <t>Amprolium (Coxam)</t>
  </si>
  <si>
    <t>Instructions pour remplir le formulaire ICA pour poulets de chair</t>
  </si>
  <si>
    <t>INFORMATIONS GÉNÉRALES SUR LA MÉTHODE DU FORMULAIRE</t>
  </si>
  <si>
    <t>Seules les zones de texte bleu clair doivent être remplies.</t>
  </si>
  <si>
    <r>
      <t xml:space="preserve">Le formulaire ICA doit arriver à l'abattoir au </t>
    </r>
    <r>
      <rPr>
        <b/>
        <u/>
        <sz val="10"/>
        <rFont val="Arial"/>
        <family val="2"/>
      </rPr>
      <t>moins 2 jours ouvrables</t>
    </r>
    <r>
      <rPr>
        <sz val="10"/>
        <rFont val="Arial"/>
        <family val="2"/>
      </rPr>
      <t xml:space="preserve"> avant l'abattage.</t>
    </r>
  </si>
  <si>
    <t>Seul un formulaire ICA entièrement et correctement rempli est valide.</t>
  </si>
  <si>
    <t>De préférence, vous remplissez ce formulaire électronique et l'envoyez par mail à l'abattoir</t>
  </si>
  <si>
    <t>Les formulaires remplis sont valables 7 jours maximum.
Veuillez noter que le jour de la signature par l'aviculteur est considéré comme le premier jour de validité du ICA.</t>
  </si>
  <si>
    <t>Cependant, si de nouveaux traitements ou analyses ont été effectués pendant cette période de validité de l'ICA de 7 jours et/ou si des maladies ou des chiffres de production anormaux ont été identifiés, un nouvel ICA doit être soumis à l'abattoir.</t>
  </si>
  <si>
    <t>Vous remplissez un document ICA par lot.</t>
  </si>
  <si>
    <t>Les informations contenues dans une ICA s'appliquent et sont donc identiques pour chaque animal du lot figurant sur le ICA.</t>
  </si>
  <si>
    <t>Si des informations divergentes doivent être fournies pour un animal ou un lot d'animaux ou une partie d'un lot d'animaux, une ICA distincte doit être établie pour cet animal ou lot d'animaux ou partie d'un lot d'animaux.</t>
  </si>
  <si>
    <t>Un lot de volaille va-t-il à différents abattoirs? Préparez alors un document ICA distinct pour chaque abattoir.</t>
  </si>
  <si>
    <t>Conservez toujours une copie du document ICA pour vos propres dossiers.</t>
  </si>
  <si>
    <t>Le formulaire que vous envoyez par e-mail à l'abattoir n'a pas à être signé.</t>
  </si>
  <si>
    <t>Le document a été défini de sorte que la colonne K ne soit pas imprimée.</t>
  </si>
  <si>
    <t>Si les animaux sont commercialisés par des intermédiaires (négociants ou non…), chaque intermédiaire / négociant doit demander la ICA à chaque détenteur précédent et le compléter avec de nouvelles informations pertinentes, si nécessaire.</t>
  </si>
  <si>
    <t>Ce formulaire ICA peut être téléchargé à partir de ces sites Web:</t>
  </si>
  <si>
    <t>Vous serez également averti via ces sites Web et revues spécialisées lorsqu'une nouvelle version est disponible.</t>
  </si>
  <si>
    <t>PARTIE 1 – INFO ÉLEVEUR ET VÉTÉRINAIRE D’EXPLOITATION</t>
  </si>
  <si>
    <t>Date d'abattage estimée :</t>
  </si>
  <si>
    <t>Date à laquelle la volaille est effectivement abattue.</t>
  </si>
  <si>
    <t>Saisissez d'abord la date d'abattage estimée avant de remplir le reste du document.</t>
  </si>
  <si>
    <t>Si vous utilisez le formulaire électronique, remplissez d'abord les données fixes concernant le producteur. Ensuite, vous enregistrez le document. De cette façon, vous n'avez pas à saisir les données fixes à chaque fois.</t>
  </si>
  <si>
    <t>Si le bureau administratif est situé à la même adresse que la pièce jointe, l'adresse de la pièce jointe est la même que l'adresse administrative.</t>
  </si>
  <si>
    <t>PARTIE 2 – INFO LOT VOLAILLE</t>
  </si>
  <si>
    <t>Saisissez ensuite les détails spécifiques du lot à abattre dans les champs prévus à cet effet.</t>
  </si>
  <si>
    <t>Numéro du troupeau :</t>
  </si>
  <si>
    <t>Code composé de 12 chiffres. Vous pouvez trouver ce code sur votre fichier de troupeau.</t>
  </si>
  <si>
    <t>Adresse du troupeau :</t>
  </si>
  <si>
    <t xml:space="preserve">Adresse où la volaille est logée.
L'adresse du troupeau peut être la même que l'adresse administrative, c'est-à-dire si les volailles sont gardées dans un seul endroit. </t>
  </si>
  <si>
    <t>Identification complémentaire :</t>
  </si>
  <si>
    <t>(Ceci est facultatif) Combinaison du numéro de pièce jointe et de la date de configuration.</t>
  </si>
  <si>
    <t>Format: BEXXXXXXXX-030X/20AA_MM_JJ</t>
  </si>
  <si>
    <t>Label de qualité :</t>
  </si>
  <si>
    <t>Soit le certificat Belplume actuel, soit le document IKB équivalent pour la volaille des Pays-Bas.</t>
  </si>
  <si>
    <t>Date de naissance :</t>
  </si>
  <si>
    <t>Date de naissance du lot de volaille.</t>
  </si>
  <si>
    <t>Dans le cas d'une éclosion à la ferme, la date de naissance à laquelle les poussins ont éclos à la ferme.</t>
  </si>
  <si>
    <t>Nombre d'animaux mis en place :</t>
  </si>
  <si>
    <t>Le nombre d'animaux initialement mis en place.</t>
  </si>
  <si>
    <t>Nombre d'animaux vers l'abattoir :</t>
  </si>
  <si>
    <r>
      <t xml:space="preserve">Le nombre d'animaux amenés dans </t>
    </r>
    <r>
      <rPr>
        <b/>
        <u/>
        <sz val="10"/>
        <rFont val="Arial"/>
        <family val="2"/>
      </rPr>
      <t>un</t>
    </r>
    <r>
      <rPr>
        <sz val="10"/>
        <rFont val="Arial"/>
        <family val="2"/>
      </rPr>
      <t xml:space="preserve"> abattoir.</t>
    </r>
  </si>
  <si>
    <t>Un écart allant jusqu'à 3 % est toléré.</t>
  </si>
  <si>
    <t>Les lignes «Nom du fournisseur d'aliments» et «Nom du fournisseur de matières premières simples» sont facultatives.</t>
  </si>
  <si>
    <t xml:space="preserve">Pour les aliments médicamenteux pour animaux (comprenant vermifuge), les additifs alimentaires (coccidiostatiques), les médicaments et les vaccins, il existe des listes déroulantes fournies. Après avoir sélectionné les bons produits ici (cliquez sur la flèche), apparaîtra le délai légal d'attente (en jours). </t>
  </si>
  <si>
    <t xml:space="preserve">Attention : votre vétérinaire peut décider de s'écarter de ce temps d'attente.
Il est donc nécessaire de toujours vérifier si le temps d'attente dans la liste déroulante correspond au temps d'attente indiqué sur l'ordonnance. Sinon, vous devez ajuster le temps d'attente donné à celui prescrit (en jours).
Vous pouvez ensuite supprimer la formule dans Excel et saisir manuellement le temps d'attente correct. </t>
  </si>
  <si>
    <t>Les listes déroulantes ne contiennent que les produits les plus couramment utilisés.
Si vous avez utilisé un produit qui ne figure pas dans les listes, vous pouvez remplir la cellule vide sous les listes.
Remarque : si vous utilisez ces cellules vides, les délais d'attente (jours) doivent également être saisis.</t>
  </si>
  <si>
    <t xml:space="preserve">Si vous n'avez pas utilisé de coccidiostatiques, de médicaments ou de vaccins, choisissez la ligne "Sans objet"
dans la liste déroulante. </t>
  </si>
  <si>
    <t>Même si aucun médicament n'a été utilisé, les maladies ou les symptômes doivent être saisis.</t>
  </si>
  <si>
    <t xml:space="preserve">Dans la case "Numéro de référence du rapport de test", entrez le numéro de référence du rapport de laboratoire.
Une copie du rapport de laboratoire original avec le résultat complet doit être ajoutée à la pré-proposition
à l'abattoir. Ceci est nécessaire pour déterminer l'ordre d'abattage. </t>
  </si>
  <si>
    <t>Couvoir numéro de troupeau</t>
  </si>
  <si>
    <t xml:space="preserve">Chaque couvoir a un numéro de troupeau distinct.
Vous pouvez demander ce numéro de troupeau à votre couvoir. </t>
  </si>
  <si>
    <t>PARTIE 3 – INFORMATIONS DESTINÉES À L’EXPORTATION VERS DES PAYS TIERS</t>
  </si>
  <si>
    <t>Influenza aviaire hautement pathogène</t>
  </si>
  <si>
    <t>Influenza aviaire faiblement pathogène</t>
  </si>
  <si>
    <t xml:space="preserve">Maladie de Newcastle </t>
  </si>
  <si>
    <t>PARTIE 4 – APPROBATION ABATTOIR</t>
  </si>
  <si>
    <t>Cette partie du formulaire est réservée à l'abattoir, vous n'avez donc rien à saisir ici.</t>
  </si>
  <si>
    <t>PARTIE 5 – AFSCA – CONTROLE – ICA CONTROLÉES</t>
  </si>
  <si>
    <t>Cette dernière partie du formulaire est réservée à l'AFSCA, vous n'avez donc rien à remplir ici.</t>
  </si>
  <si>
    <t>=&gt; Des suggestions d'amélioration de ce document ICA peuvent être envoyées à "info@vepek.be"</t>
  </si>
  <si>
    <t>VEPEK met tout en œuvre pour que le formulaire ICA reste sans erreur et à jour. Cependant, VEPEK ne peut garantir que le formulaire ICA est totalement exempt d'erreurs à tout moment. VEPEK ne pourra être tenu responsable des dommages directs ou indirects résultant de l'utilisation du formulaire ICA ou des informations mises à disposition.</t>
  </si>
  <si>
    <t>ÉLEVEUR</t>
  </si>
  <si>
    <t>Nom du responsable:</t>
  </si>
  <si>
    <t>Nom de la société:</t>
  </si>
  <si>
    <t>Adresse administrative:</t>
  </si>
  <si>
    <t>GSM (ou TÉL):</t>
  </si>
  <si>
    <t>VÉTÉRINAIRE D’EXPLOITATION</t>
  </si>
  <si>
    <t>Nom:</t>
  </si>
  <si>
    <t>Adresse:</t>
  </si>
  <si>
    <t>TROUPEAU:</t>
  </si>
  <si>
    <r>
      <rPr>
        <sz val="8"/>
        <rFont val="Arial"/>
        <family val="2"/>
      </rPr>
      <t>Numéro troupeau</t>
    </r>
    <r>
      <rPr>
        <sz val="6"/>
        <rFont val="Arial"/>
        <family val="2"/>
      </rPr>
      <t xml:space="preserve"> (format BEXXXXXXXX-030X):</t>
    </r>
  </si>
  <si>
    <t>Adresse troupeau :</t>
  </si>
  <si>
    <t>Espèce de volailles:</t>
  </si>
  <si>
    <t>Label de qualite:</t>
  </si>
  <si>
    <t xml:space="preserve">Date de naissance : </t>
  </si>
  <si>
    <t>Nombre d'animaux mise en place :</t>
  </si>
  <si>
    <t>Poids moyen en kg/poulet :</t>
  </si>
  <si>
    <t>Pourcentage de mortalité totale :</t>
  </si>
  <si>
    <t>Densité &gt; 33kg/m² :</t>
  </si>
  <si>
    <t>INFO ALIMENTS : (6 dernières semaines)</t>
  </si>
  <si>
    <t>Nom du fabricant d’aliments composés :</t>
  </si>
  <si>
    <t>Nom du fabricant des matières premières simples :</t>
  </si>
  <si>
    <t>(jj-mm-aa)</t>
  </si>
  <si>
    <t>Nom des médicaments / aliments médicamenteux  / additifs :  
(choisissez dans la liste déroulante)</t>
  </si>
  <si>
    <t>début</t>
  </si>
  <si>
    <t>fin</t>
  </si>
  <si>
    <t>délai d’attente</t>
  </si>
  <si>
    <t>Date d'expiration autorisée:</t>
  </si>
  <si>
    <t>INFO MALADIES, SYMPTÔMES ET MÉDICAMENTS : (6 dernières semaines)</t>
  </si>
  <si>
    <t>Traitement par médicaments</t>
  </si>
  <si>
    <t>Maladies / symptômes</t>
  </si>
  <si>
    <t>Âge des animaux en jours</t>
  </si>
  <si>
    <t>Nom (liste déroulante)</t>
  </si>
  <si>
    <t>INFO VACCINATION: (6 dernières semaines)</t>
  </si>
  <si>
    <t>Nom du vaccin (liste déroulante)</t>
  </si>
  <si>
    <t>ANALYSES EFFECTUÉES DANS LE CADRE DE LA SÉCURITÉ ALIMENTAIRE</t>
  </si>
  <si>
    <t>Description contrôle Salmonelle</t>
  </si>
  <si>
    <t>Contrôle d’entrée</t>
  </si>
  <si>
    <t>Numéro de troupeau couvoir</t>
  </si>
  <si>
    <t>Contrôle de sortie</t>
  </si>
  <si>
    <t>Sérotypage:</t>
  </si>
  <si>
    <t>Les poussins sont-ils nés en Belgique ?</t>
  </si>
  <si>
    <t>Les volailles ont été élevées en Belgique ?</t>
  </si>
  <si>
    <t>Au cours des 12 derniers mois dans l’exploitation :</t>
  </si>
  <si>
    <t>- un foyer de HPAI a-t-il été notifié ?</t>
  </si>
  <si>
    <t>- un foyer de LPAI a-t-il été notifié ?</t>
  </si>
  <si>
    <t>- un foyer de NCD a-t-il été notifié ?</t>
  </si>
  <si>
    <t>Est-ce qu’au cours des 12 derniers mois, l’exploitation s’est retrouvée dans une zone délimitée :</t>
  </si>
  <si>
    <t>-Influenza aviaire hautement pathogène HPAI</t>
  </si>
  <si>
    <t>-Influenza aviaire faiblement pathogène LPAI</t>
  </si>
  <si>
    <t>- Maladie de Newcastle NCD</t>
  </si>
  <si>
    <t>- un cas d’encéphalomyélite équine a-t-il été notifié ?</t>
  </si>
  <si>
    <t xml:space="preserve">Signature du producteur : </t>
  </si>
  <si>
    <t>Date :</t>
  </si>
  <si>
    <t>J’ACCEPTE CES VOLAILLES POUR L’ABATTAGE :</t>
  </si>
  <si>
    <t>Signature du responsable de l'abattoir:</t>
  </si>
  <si>
    <t>Signature du vétérinaire officiel:</t>
  </si>
  <si>
    <t>Type d’additif:</t>
  </si>
  <si>
    <t>Délai d’attente:</t>
  </si>
  <si>
    <t>Médicaments:</t>
  </si>
  <si>
    <t xml:space="preserve">Pays: </t>
  </si>
  <si>
    <t>Pas applicable</t>
  </si>
  <si>
    <t>Pays-Bas</t>
  </si>
  <si>
    <t>France</t>
  </si>
  <si>
    <t>Allemagne</t>
  </si>
  <si>
    <t>Grande-Bretagne</t>
  </si>
  <si>
    <t>Luxembourg</t>
  </si>
  <si>
    <t>Afrique du Sud</t>
  </si>
  <si>
    <t>Albanie</t>
  </si>
  <si>
    <t>Algérie</t>
  </si>
  <si>
    <t>Amérique</t>
  </si>
  <si>
    <t>Andorre</t>
  </si>
  <si>
    <t>Angleterre</t>
  </si>
  <si>
    <t>Antarctique</t>
  </si>
  <si>
    <t>Antigua-et-Barbuda</t>
  </si>
  <si>
    <t>Antilles néerlandaises</t>
  </si>
  <si>
    <t>Arabie Saoudite</t>
  </si>
  <si>
    <t>Argentine</t>
  </si>
  <si>
    <t>Arménie</t>
  </si>
  <si>
    <t xml:space="preserve">Aruba </t>
  </si>
  <si>
    <t>Australie</t>
  </si>
  <si>
    <t>Autres pays:</t>
  </si>
  <si>
    <t>Autriche</t>
  </si>
  <si>
    <t>Barbade</t>
  </si>
  <si>
    <t>Bénin</t>
  </si>
  <si>
    <t>Bermudes</t>
  </si>
  <si>
    <t>Bhoutan</t>
  </si>
  <si>
    <t>Biélorussie</t>
  </si>
  <si>
    <t>Bolivie</t>
  </si>
  <si>
    <t>Bosnie-Herzégovine</t>
  </si>
  <si>
    <t>Brésil</t>
  </si>
  <si>
    <t>Bulgarie</t>
  </si>
  <si>
    <t>Cambodge</t>
  </si>
  <si>
    <t>Cameroun</t>
  </si>
  <si>
    <t>Cap Vert</t>
  </si>
  <si>
    <t>Chine</t>
  </si>
  <si>
    <t>Chypre</t>
  </si>
  <si>
    <t>Cité du Vatican</t>
  </si>
  <si>
    <t>Colombie</t>
  </si>
  <si>
    <t>Commonwealth de Dominique</t>
  </si>
  <si>
    <t>Comores</t>
  </si>
  <si>
    <t>Congo</t>
  </si>
  <si>
    <t>Corée du Nord</t>
  </si>
  <si>
    <t>Corée du Sud</t>
  </si>
  <si>
    <t>Côte d'Ivoire</t>
  </si>
  <si>
    <t>Croatie</t>
  </si>
  <si>
    <t>Danemark</t>
  </si>
  <si>
    <t>Égypte</t>
  </si>
  <si>
    <t>Emirats Arabes Unis</t>
  </si>
  <si>
    <t>Équateur</t>
  </si>
  <si>
    <t>Erythrée</t>
  </si>
  <si>
    <t>Espagne</t>
  </si>
  <si>
    <t>Estonie</t>
  </si>
  <si>
    <t>États-Unis</t>
  </si>
  <si>
    <t>Éthiopie</t>
  </si>
  <si>
    <t>Fidji</t>
  </si>
  <si>
    <t>Finlande</t>
  </si>
  <si>
    <t>Gambie</t>
  </si>
  <si>
    <t>Géorgie</t>
  </si>
  <si>
    <t>Géorgie du Sud et les îles Sandwich</t>
  </si>
  <si>
    <t>Grèce</t>
  </si>
  <si>
    <t>Grenade</t>
  </si>
  <si>
    <t>Guernesey</t>
  </si>
  <si>
    <t>Guinée</t>
  </si>
  <si>
    <t>Guinée Bissau</t>
  </si>
  <si>
    <t>Guinée équatoriale</t>
  </si>
  <si>
    <t>Guyane</t>
  </si>
  <si>
    <t>Guyane française</t>
  </si>
  <si>
    <t>Hong Kong</t>
  </si>
  <si>
    <t>Hongrie</t>
  </si>
  <si>
    <t>Île Christmas</t>
  </si>
  <si>
    <t>Île de man</t>
  </si>
  <si>
    <t>Île Maurice</t>
  </si>
  <si>
    <t>Iles Caïman</t>
  </si>
  <si>
    <t>Iles Canaries</t>
  </si>
  <si>
    <t>Îles Cocos</t>
  </si>
  <si>
    <t>Îles Cook</t>
  </si>
  <si>
    <t>Îles Falkland</t>
  </si>
  <si>
    <t>Îles Féroé</t>
  </si>
  <si>
    <t>Îles Mariannes du Nord</t>
  </si>
  <si>
    <t>Îles Marshall</t>
  </si>
  <si>
    <t>Îles Pitcairn</t>
  </si>
  <si>
    <t>Îles Salomon</t>
  </si>
  <si>
    <t>Îles Tokelau</t>
  </si>
  <si>
    <t>Îles Turks et Caicos</t>
  </si>
  <si>
    <t>Îles Vierges britanniques</t>
  </si>
  <si>
    <t>Îles Vierges des États-Unis</t>
  </si>
  <si>
    <t>Inde</t>
  </si>
  <si>
    <t>Indonésie</t>
  </si>
  <si>
    <t>Irlande</t>
  </si>
  <si>
    <t>Islande</t>
  </si>
  <si>
    <t>Italie</t>
  </si>
  <si>
    <t>Jamaïque</t>
  </si>
  <si>
    <t>Japon</t>
  </si>
  <si>
    <t>Jordanie</t>
  </si>
  <si>
    <t>Kazakhstan</t>
  </si>
  <si>
    <t>Kenya</t>
  </si>
  <si>
    <t>Kirghizistan</t>
  </si>
  <si>
    <t>Koweït</t>
  </si>
  <si>
    <t>Lettonie</t>
  </si>
  <si>
    <t>Liban</t>
  </si>
  <si>
    <t>Libéria</t>
  </si>
  <si>
    <t>Libye</t>
  </si>
  <si>
    <t>Lituanie</t>
  </si>
  <si>
    <t>Macao</t>
  </si>
  <si>
    <t>Macédoine</t>
  </si>
  <si>
    <t>Madagascar</t>
  </si>
  <si>
    <t>Madère</t>
  </si>
  <si>
    <t>Malaisie</t>
  </si>
  <si>
    <t>Maldives</t>
  </si>
  <si>
    <t>Malte</t>
  </si>
  <si>
    <t>Maroc</t>
  </si>
  <si>
    <t>Mauritanie</t>
  </si>
  <si>
    <t>Mexique</t>
  </si>
  <si>
    <t>Micronésie</t>
  </si>
  <si>
    <t>Moldavie</t>
  </si>
  <si>
    <t>Mongolie</t>
  </si>
  <si>
    <t>Monténégro</t>
  </si>
  <si>
    <t>Namibie</t>
  </si>
  <si>
    <t>Népal</t>
  </si>
  <si>
    <t>Norvège</t>
  </si>
  <si>
    <t>Nouvelle Calédonie</t>
  </si>
  <si>
    <t>Nouvelle zélande</t>
  </si>
  <si>
    <t>Ouganda</t>
  </si>
  <si>
    <t>Ouzbekistan</t>
  </si>
  <si>
    <t>Papouasie Nouvelle Guinée</t>
  </si>
  <si>
    <t>Pérou</t>
  </si>
  <si>
    <t>Philippines</t>
  </si>
  <si>
    <t>Pologne</t>
  </si>
  <si>
    <t>Polynésie française</t>
  </si>
  <si>
    <t>République centrafricaine</t>
  </si>
  <si>
    <t>République Démocratique du Congo</t>
  </si>
  <si>
    <t>République dominicaine</t>
  </si>
  <si>
    <t>République tchèque</t>
  </si>
  <si>
    <t>Roumanie</t>
  </si>
  <si>
    <t>Royaume-Uni</t>
  </si>
  <si>
    <t>Russie</t>
  </si>
  <si>
    <t>Sahara occidental</t>
  </si>
  <si>
    <t>Saint Barthélemy</t>
  </si>
  <si>
    <t>Saint Vincent et les Grenadines</t>
  </si>
  <si>
    <t>Sainte Hélène</t>
  </si>
  <si>
    <t>Sainte Lucie</t>
  </si>
  <si>
    <t>Saint-Kitts-et-Nevis</t>
  </si>
  <si>
    <t>Saint-Marin</t>
  </si>
  <si>
    <t>Saint-Martin</t>
  </si>
  <si>
    <t>Saint-Pierre et Miquelon</t>
  </si>
  <si>
    <t>Samoa américaines</t>
  </si>
  <si>
    <t>Sao Tomé et Principe</t>
  </si>
  <si>
    <t>Sénégal</t>
  </si>
  <si>
    <t>Serbie</t>
  </si>
  <si>
    <t>Seychelles</t>
  </si>
  <si>
    <t>Singapour</t>
  </si>
  <si>
    <t>Slovaquie</t>
  </si>
  <si>
    <t>Slovénie</t>
  </si>
  <si>
    <t>Somalie</t>
  </si>
  <si>
    <t>Soudan</t>
  </si>
  <si>
    <t>Suède</t>
  </si>
  <si>
    <t>Suisse</t>
  </si>
  <si>
    <t>Syrie</t>
  </si>
  <si>
    <t>Tadjikistan</t>
  </si>
  <si>
    <t>Tanzanie</t>
  </si>
  <si>
    <t>Tchad</t>
  </si>
  <si>
    <t>Territoires palestiniens</t>
  </si>
  <si>
    <t>Thaïlande</t>
  </si>
  <si>
    <t>Timor oriental</t>
  </si>
  <si>
    <t>Trinité et Tobago</t>
  </si>
  <si>
    <t>Tunisie</t>
  </si>
  <si>
    <t>Turkménistan</t>
  </si>
  <si>
    <t>Turquie</t>
  </si>
  <si>
    <t>Ukraine</t>
  </si>
  <si>
    <t>Wallis et Futuna</t>
  </si>
  <si>
    <t>Yémen</t>
  </si>
  <si>
    <t>Zambie</t>
  </si>
  <si>
    <t>Date d'abattage estimée:</t>
  </si>
  <si>
    <t>POULETS DE CHAIR</t>
  </si>
  <si>
    <t>Copper Forte 50 mg/ml</t>
  </si>
  <si>
    <t>Altidox 500mg</t>
  </si>
  <si>
    <t>Decoquinate (Avi-deccox)</t>
  </si>
  <si>
    <t>Coccibal 200mg/ml</t>
  </si>
  <si>
    <t>Coccibal 400mg/ml</t>
  </si>
  <si>
    <t>Evanovo</t>
  </si>
  <si>
    <t>Evant + Hipramune T</t>
  </si>
  <si>
    <t>Dozuril</t>
  </si>
  <si>
    <t>Huvacillin 800 mg/g</t>
  </si>
  <si>
    <t>Huvamox 800 mg/g</t>
  </si>
  <si>
    <t>Hydrodoxx 50%</t>
  </si>
  <si>
    <t>Metaxol</t>
  </si>
  <si>
    <t>Moxapulvis</t>
  </si>
  <si>
    <t>Pharmasin 100% W/W gran</t>
  </si>
  <si>
    <t>Novamune</t>
  </si>
  <si>
    <t>Pharmasin 100 000 IE/g premix</t>
  </si>
  <si>
    <t>Pharmasin 250 000 IE/g premix</t>
  </si>
  <si>
    <t>Paracox-8</t>
  </si>
  <si>
    <t>Phenocillin 800 mg/g – 500 gr</t>
  </si>
  <si>
    <t>Surricox 400mg/ml</t>
  </si>
  <si>
    <t>Tildosin</t>
  </si>
  <si>
    <r>
      <t xml:space="preserve">Cependant, il est également possible d'imprimer le formulaire et de le remplir manuellement puis de l'envoyer par fax ou par courrier. Gardez à l'esprit que cette lettre doit </t>
    </r>
    <r>
      <rPr>
        <b/>
        <sz val="10"/>
        <rFont val="Arial"/>
        <family val="2"/>
      </rPr>
      <t>arriver</t>
    </r>
    <r>
      <rPr>
        <sz val="10"/>
        <rFont val="Arial"/>
        <family val="2"/>
      </rPr>
      <t xml:space="preserve"> à l'abattoir 2 jours ouvrables avant l'abattage.</t>
    </r>
  </si>
  <si>
    <r>
      <t xml:space="preserve">La copie que vous imprimez et envoyez avec un chauffeur de camion doit être </t>
    </r>
    <r>
      <rPr>
        <b/>
        <sz val="10"/>
        <rFont val="Arial"/>
        <family val="2"/>
      </rPr>
      <t>signée</t>
    </r>
    <r>
      <rPr>
        <sz val="10"/>
        <rFont val="Arial"/>
        <family val="2"/>
      </rPr>
      <t xml:space="preserve"> et datée.</t>
    </r>
  </si>
  <si>
    <t>* choléra aviaire (pasteurellosis), typhoïde aviaire (Salmonella gallinarum), pullorose (Salmonella pullorum), maladie de Gumboro, Inflammatory Bowel Disease (IBD), maladie de Marek, laryngotrachéite infectieuse aviaire, bronchite infectieuse aviaire, mycoplasma aviaire (Mycoplasmagallisepticum), psittacose (ornithose), chlamydiose, encéphalomyélite infectieuse aviaire, leucose aviaire, tuberculose aviaire,paramyxovirose.</t>
  </si>
  <si>
    <t>-une des maladies* suivantes a-t-elle été diagnostiquée par le vétérinaire ?</t>
  </si>
  <si>
    <t>La présence des maladies/symptômes énumérés compromet la sécurité de la viande ?</t>
  </si>
  <si>
    <t>Autres symptômes de la maladie :</t>
  </si>
  <si>
    <t>L'exploitation d'origine des animaux fait l'objet d'un contrôle renforcé conformément à l'arrêté royal du 27/02/2013 ?</t>
  </si>
  <si>
    <t xml:space="preserve">Je m’engage à délivrer un nouveau formulaire d’ICA si au cours de la période de validité du présente formulaire, de nouveaux traitements ou analyses étaient effectués et/ou si des maladies ou une mortalité anormale étaient constatées. </t>
  </si>
  <si>
    <t xml:space="preserve">L’envoi engage la responsabilité de l’exploitant qui a complétée la déclaration ICA. </t>
  </si>
  <si>
    <t>Cevac Nextmune</t>
  </si>
  <si>
    <t>Cevac Novamune</t>
  </si>
  <si>
    <t>Numéro de référence du rapport d’analyse + autres commentaires</t>
  </si>
  <si>
    <t xml:space="preserve">REMARQUES PARTICULIÈRES (PAR EXEMPLE, LES RÉSULTATS PERTINENTS DES INSPECTIONS ANTE ET POST MORTEM ) ET/OU DES RÉSULTATS D'ANALYSE SUPPLÉMENTAIRES </t>
  </si>
  <si>
    <r>
      <t xml:space="preserve">INFORMATIONS SUR LA CHAINE ALIMENTAIRE DES VOLAILLES D’ABATTAGE – poulets de chair 
</t>
    </r>
    <r>
      <rPr>
        <b/>
        <sz val="10"/>
        <color rgb="FFFF0000"/>
        <rFont val="Arial"/>
        <family val="2"/>
      </rPr>
      <t>version 10/2023</t>
    </r>
  </si>
  <si>
    <r>
      <t xml:space="preserve">Ce formulaire ICA sert de document d'accompagnement pour les poulets de chair prêts à être abattus. Il a été élaboré par VEPEK, en concertation avec l'AFSCA. 
La version actuelle de ICA doit être utilisée à partir du </t>
    </r>
    <r>
      <rPr>
        <b/>
        <sz val="10"/>
        <color rgb="FFFF0000"/>
        <rFont val="Arial"/>
        <family val="2"/>
      </rPr>
      <t>1/10/2023</t>
    </r>
    <r>
      <rPr>
        <sz val="10"/>
        <rFont val="Arial"/>
        <family val="2"/>
      </rPr>
      <t>.</t>
    </r>
  </si>
  <si>
    <t>La durée de conservation des documents ICA est de 5 ans pour les abattoirs et de 5 ans pour les aviculteurs.</t>
  </si>
  <si>
    <t>Dans la case "REMARQUES PARTICULIÈRES", vous pouvez saisir des informations supplémentaires utiles pour l'abattoir et/ou l'inspecteur. S'il y a des changements dans la période entre le remplissage du formulaire et la livraison de la volaille à l'abattoir, ces changements doivent être signalés ici. 
Les résultats pertinents des inspections ante et post mortem antérieures des animaux provenant de la même exploitation doivent également être mentionnés (à moins que l'abattoir ne les possède déjà).
L'exploitation d'origine des animaux est soumise à une inspection renforcée conformément à l'arrêté royal du 27 février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</si>
</sst>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mm/yyyy;@"/>
    <numFmt numFmtId="165" formatCode="dd\-mm\-yy;@"/>
    <numFmt numFmtId="166" formatCode="d"/>
  </numFmts>
  <fonts count="18"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b/>
      <sz val="8"/>
      <name val="Arial"/>
      <family val="2"/>
    </font>
    <font>
      <sz val="8"/>
      <name val="Arial"/>
      <family val="2"/>
    </font>
    <font>
      <b/>
      <sz val="9"/>
      <name val="Arial"/>
      <family val="2"/>
    </font>
    <font>
      <sz val="9"/>
      <name val="Arial"/>
      <family val="2"/>
    </font>
    <font>
      <sz val="8"/>
      <color rgb="FF000000"/>
      <name val="Tahoma"/>
      <family val="2"/>
    </font>
    <font>
      <b/>
      <sz val="10"/>
      <color rgb="FFFF0000"/>
      <name val="Arial"/>
      <family val="2"/>
    </font>
    <font>
      <b/>
      <sz val="14"/>
      <name val="Arial"/>
      <family val="2"/>
    </font>
    <font>
      <b/>
      <sz val="6"/>
      <name val="Arial"/>
      <family val="2"/>
    </font>
    <font>
      <sz val="10"/>
      <color theme="1"/>
      <name val="Arial"/>
      <family val="2"/>
    </font>
    <font>
      <b/>
      <u/>
      <sz val="8"/>
      <name val="Arial"/>
      <family val="2"/>
    </font>
    <font>
      <b/>
      <u/>
      <sz val="10"/>
      <name val="Arial"/>
      <family val="2"/>
    </font>
    <font>
      <i/>
      <sz val="8"/>
      <name val="Arial"/>
      <family val="2"/>
    </font>
    <font>
      <sz val="6"/>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0F8FA"/>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333">
    <xf numFmtId="0" fontId="0" fillId="0" borderId="0" xfId="0"/>
    <xf numFmtId="0" fontId="6" fillId="0" borderId="0" xfId="0" applyFont="1" applyProtection="1">
      <protection locked="0"/>
    </xf>
    <xf numFmtId="0" fontId="8" fillId="0" borderId="0" xfId="0" applyFont="1" applyAlignment="1" applyProtection="1">
      <alignment vertical="center"/>
      <protection locked="0"/>
    </xf>
    <xf numFmtId="0" fontId="8" fillId="0" borderId="0" xfId="0" applyFont="1" applyProtection="1">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3" fillId="0" borderId="0" xfId="0" applyFont="1" applyProtection="1">
      <protection locked="0"/>
    </xf>
    <xf numFmtId="0" fontId="5" fillId="2" borderId="0" xfId="0" applyFont="1" applyFill="1" applyAlignment="1">
      <alignment vertical="center"/>
    </xf>
    <xf numFmtId="0" fontId="5" fillId="2" borderId="12" xfId="0" applyFont="1" applyFill="1" applyBorder="1" applyAlignment="1">
      <alignment vertical="center"/>
    </xf>
    <xf numFmtId="0" fontId="2" fillId="0" borderId="0" xfId="0" applyFont="1" applyAlignment="1" applyProtection="1">
      <alignment vertical="center"/>
      <protection locked="0"/>
    </xf>
    <xf numFmtId="0" fontId="6" fillId="2" borderId="3" xfId="0" applyFont="1" applyFill="1" applyBorder="1" applyAlignment="1" applyProtection="1">
      <alignment horizontal="center" vertical="center"/>
      <protection locked="0"/>
    </xf>
    <xf numFmtId="0" fontId="5" fillId="0" borderId="12" xfId="0" applyFont="1" applyBorder="1" applyAlignment="1">
      <alignment vertical="center"/>
    </xf>
    <xf numFmtId="0" fontId="6" fillId="4" borderId="5" xfId="0" applyFont="1" applyFill="1" applyBorder="1" applyAlignment="1">
      <alignment vertical="center"/>
    </xf>
    <xf numFmtId="0" fontId="6" fillId="4" borderId="0" xfId="0" applyFont="1" applyFill="1" applyAlignment="1">
      <alignment vertical="center"/>
    </xf>
    <xf numFmtId="0" fontId="6" fillId="0" borderId="0" xfId="0" applyFont="1" applyAlignment="1" applyProtection="1">
      <alignment horizontal="right" vertical="center"/>
      <protection locked="0"/>
    </xf>
    <xf numFmtId="0" fontId="8" fillId="4" borderId="0" xfId="0" applyFont="1" applyFill="1"/>
    <xf numFmtId="0" fontId="6" fillId="2" borderId="2"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12" xfId="0" applyFont="1" applyBorder="1" applyAlignment="1">
      <alignment vertical="center"/>
    </xf>
    <xf numFmtId="0" fontId="6" fillId="4" borderId="0" xfId="0" applyFont="1" applyFill="1" applyAlignment="1">
      <alignment horizontal="left" vertical="center"/>
    </xf>
    <xf numFmtId="0" fontId="8" fillId="0" borderId="0" xfId="0" applyFont="1"/>
    <xf numFmtId="0" fontId="6" fillId="4" borderId="4" xfId="0" applyFont="1" applyFill="1" applyBorder="1" applyAlignment="1">
      <alignment horizontal="left" vertical="center"/>
    </xf>
    <xf numFmtId="0" fontId="6" fillId="0" borderId="12" xfId="0" applyFont="1" applyBorder="1" applyAlignment="1">
      <alignment vertical="center" wrapText="1"/>
    </xf>
    <xf numFmtId="0" fontId="2" fillId="0" borderId="0" xfId="0" applyFont="1"/>
    <xf numFmtId="0" fontId="6" fillId="0" borderId="0" xfId="0" applyFont="1"/>
    <xf numFmtId="0" fontId="8" fillId="4" borderId="0" xfId="0" applyFont="1" applyFill="1" applyAlignment="1" applyProtection="1">
      <alignment vertical="center"/>
      <protection locked="0"/>
    </xf>
    <xf numFmtId="0" fontId="8" fillId="4" borderId="0" xfId="0" applyFont="1" applyFill="1" applyProtection="1">
      <protection locked="0"/>
    </xf>
    <xf numFmtId="0" fontId="14" fillId="0" borderId="0" xfId="0" applyFont="1"/>
    <xf numFmtId="14" fontId="7" fillId="0" borderId="8" xfId="0" applyNumberFormat="1" applyFont="1" applyBorder="1" applyAlignment="1">
      <alignment horizontal="center" vertical="center" wrapText="1"/>
    </xf>
    <xf numFmtId="165" fontId="6" fillId="5" borderId="8" xfId="0" applyNumberFormat="1" applyFont="1" applyFill="1" applyBorder="1" applyAlignment="1">
      <alignment horizontal="center" vertical="center"/>
    </xf>
    <xf numFmtId="0" fontId="5" fillId="2" borderId="15" xfId="0" applyFont="1" applyFill="1" applyBorder="1" applyAlignment="1">
      <alignment vertical="center"/>
    </xf>
    <xf numFmtId="0" fontId="5" fillId="2" borderId="21" xfId="0" applyFont="1" applyFill="1" applyBorder="1" applyAlignment="1">
      <alignment vertical="center"/>
    </xf>
    <xf numFmtId="0" fontId="6" fillId="2" borderId="26"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4" borderId="15" xfId="0" applyFont="1" applyFill="1" applyBorder="1" applyAlignment="1">
      <alignment horizontal="left" vertical="center"/>
    </xf>
    <xf numFmtId="0" fontId="6" fillId="4" borderId="27" xfId="0" applyFont="1" applyFill="1" applyBorder="1" applyAlignment="1">
      <alignment horizontal="left" vertical="center"/>
    </xf>
    <xf numFmtId="0" fontId="6" fillId="4" borderId="21" xfId="0" applyFont="1" applyFill="1" applyBorder="1" applyAlignment="1">
      <alignment vertical="center"/>
    </xf>
    <xf numFmtId="0" fontId="14" fillId="0" borderId="12" xfId="0" applyFont="1" applyBorder="1"/>
    <xf numFmtId="0" fontId="6" fillId="2" borderId="12" xfId="0" applyFont="1" applyFill="1" applyBorder="1" applyAlignment="1">
      <alignment vertical="center"/>
    </xf>
    <xf numFmtId="0" fontId="6" fillId="4" borderId="0" xfId="0" applyFont="1" applyFill="1"/>
    <xf numFmtId="0" fontId="6" fillId="4" borderId="15" xfId="0" applyFont="1" applyFill="1" applyBorder="1" applyAlignment="1">
      <alignment vertical="center"/>
    </xf>
    <xf numFmtId="0" fontId="6" fillId="4" borderId="12" xfId="0" applyFont="1" applyFill="1" applyBorder="1" applyAlignment="1">
      <alignment vertical="center"/>
    </xf>
    <xf numFmtId="0" fontId="6" fillId="0" borderId="12" xfId="0" applyFont="1" applyBorder="1" applyAlignment="1">
      <alignment vertical="center"/>
    </xf>
    <xf numFmtId="0" fontId="6" fillId="4" borderId="0" xfId="0" applyFont="1" applyFill="1" applyProtection="1">
      <protection locked="0"/>
    </xf>
    <xf numFmtId="0" fontId="5" fillId="4" borderId="21" xfId="0"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left"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3" xfId="0" applyFont="1" applyFill="1" applyBorder="1" applyAlignment="1">
      <alignment vertical="center"/>
    </xf>
    <xf numFmtId="0" fontId="6" fillId="0" borderId="11" xfId="0" applyFont="1" applyBorder="1" applyAlignment="1">
      <alignment vertical="center"/>
    </xf>
    <xf numFmtId="0" fontId="0" fillId="0" borderId="0" xfId="0" applyAlignment="1">
      <alignment vertical="top"/>
    </xf>
    <xf numFmtId="0" fontId="0" fillId="0" borderId="0" xfId="0" applyAlignment="1">
      <alignment horizontal="left" vertical="top"/>
    </xf>
    <xf numFmtId="1" fontId="2" fillId="0" borderId="0" xfId="0" applyNumberFormat="1" applyFont="1"/>
    <xf numFmtId="0" fontId="6" fillId="0" borderId="21" xfId="0" applyFont="1" applyBorder="1" applyAlignment="1">
      <alignment vertical="center"/>
    </xf>
    <xf numFmtId="0" fontId="3" fillId="0" borderId="0" xfId="0" applyFont="1"/>
    <xf numFmtId="0" fontId="6" fillId="4" borderId="0" xfId="0" applyFont="1" applyFill="1" applyAlignment="1">
      <alignment vertical="center" wrapText="1"/>
    </xf>
    <xf numFmtId="0" fontId="6" fillId="4" borderId="21" xfId="0" applyFont="1" applyFill="1" applyBorder="1" applyAlignment="1">
      <alignment vertical="center" wrapText="1"/>
    </xf>
    <xf numFmtId="0" fontId="6" fillId="2" borderId="4" xfId="0" applyFont="1" applyFill="1" applyBorder="1" applyAlignment="1">
      <alignment horizontal="center" vertical="center"/>
    </xf>
    <xf numFmtId="0" fontId="6" fillId="2" borderId="19"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0" borderId="3" xfId="0" applyFont="1" applyBorder="1" applyAlignment="1">
      <alignment horizontal="center" vertical="center"/>
    </xf>
    <xf numFmtId="0" fontId="6" fillId="2" borderId="20" xfId="0" applyFont="1" applyFill="1" applyBorder="1" applyAlignment="1">
      <alignment horizontal="center" vertical="center"/>
    </xf>
    <xf numFmtId="0" fontId="6" fillId="2" borderId="0" xfId="0" applyFont="1" applyFill="1" applyAlignment="1">
      <alignment vertical="center"/>
    </xf>
    <xf numFmtId="0" fontId="6" fillId="2" borderId="21" xfId="0" applyFont="1" applyFill="1" applyBorder="1" applyAlignment="1">
      <alignment vertical="center"/>
    </xf>
    <xf numFmtId="0" fontId="5" fillId="2" borderId="0" xfId="0" applyFont="1" applyFill="1" applyAlignment="1">
      <alignment horizontal="left" vertical="center"/>
    </xf>
    <xf numFmtId="0" fontId="5" fillId="2" borderId="15" xfId="0" applyFont="1" applyFill="1" applyBorder="1" applyAlignment="1">
      <alignment horizontal="left" vertical="center"/>
    </xf>
    <xf numFmtId="0" fontId="2" fillId="8" borderId="3" xfId="0" applyFont="1" applyFill="1" applyBorder="1"/>
    <xf numFmtId="165" fontId="16" fillId="9" borderId="3" xfId="0" applyNumberFormat="1" applyFont="1" applyFill="1" applyBorder="1" applyAlignment="1" applyProtection="1">
      <alignment horizontal="center" vertical="center"/>
      <protection locked="0"/>
    </xf>
    <xf numFmtId="165" fontId="6" fillId="9" borderId="3" xfId="0" applyNumberFormat="1" applyFont="1" applyFill="1" applyBorder="1" applyAlignment="1" applyProtection="1">
      <alignment horizontal="center" vertical="center"/>
      <protection locked="0"/>
    </xf>
    <xf numFmtId="0" fontId="6" fillId="9" borderId="3" xfId="0" applyFont="1" applyFill="1" applyBorder="1" applyAlignment="1" applyProtection="1">
      <alignment horizontal="center" vertical="center"/>
      <protection locked="0"/>
    </xf>
    <xf numFmtId="0" fontId="6" fillId="0" borderId="15" xfId="0" applyFont="1" applyBorder="1"/>
    <xf numFmtId="0" fontId="6" fillId="2" borderId="14" xfId="0" applyFont="1" applyFill="1" applyBorder="1" applyAlignment="1">
      <alignment horizontal="left" vertical="center"/>
    </xf>
    <xf numFmtId="0" fontId="6" fillId="2" borderId="0" xfId="0" applyFont="1" applyFill="1" applyAlignment="1">
      <alignment horizontal="center" vertical="center"/>
    </xf>
    <xf numFmtId="0" fontId="6" fillId="2" borderId="4" xfId="0" applyFont="1" applyFill="1" applyBorder="1" applyAlignment="1">
      <alignment horizontal="left" vertical="center"/>
    </xf>
    <xf numFmtId="0" fontId="6" fillId="2" borderId="9"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9" borderId="20" xfId="0" applyFont="1" applyFill="1" applyBorder="1" applyAlignment="1" applyProtection="1">
      <alignment horizontal="center" vertical="center"/>
      <protection locked="0"/>
    </xf>
    <xf numFmtId="0" fontId="2" fillId="0" borderId="3" xfId="0" applyFont="1" applyBorder="1" applyAlignment="1">
      <alignment horizontal="center" vertical="top"/>
    </xf>
    <xf numFmtId="0" fontId="2" fillId="0" borderId="3" xfId="0" applyFont="1" applyBorder="1" applyAlignment="1">
      <alignment vertical="top"/>
    </xf>
    <xf numFmtId="0" fontId="2" fillId="0" borderId="3" xfId="0" applyFont="1" applyBorder="1" applyAlignment="1">
      <alignment vertical="top" wrapText="1"/>
    </xf>
    <xf numFmtId="0" fontId="2" fillId="0" borderId="3" xfId="0" applyFont="1" applyBorder="1" applyAlignment="1">
      <alignment horizontal="left" vertical="top"/>
    </xf>
    <xf numFmtId="0" fontId="2" fillId="0" borderId="1" xfId="0" applyFont="1" applyBorder="1" applyAlignment="1">
      <alignment vertical="top"/>
    </xf>
    <xf numFmtId="0" fontId="2"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top"/>
    </xf>
    <xf numFmtId="0" fontId="6" fillId="2" borderId="21" xfId="0" applyFont="1" applyFill="1" applyBorder="1" applyAlignment="1">
      <alignment horizontal="left" vertical="center"/>
    </xf>
    <xf numFmtId="0" fontId="6" fillId="2" borderId="0" xfId="0" applyFont="1" applyFill="1" applyAlignment="1">
      <alignment horizontal="right" vertical="center"/>
    </xf>
    <xf numFmtId="0" fontId="6" fillId="0" borderId="21" xfId="0" applyFont="1" applyBorder="1" applyAlignment="1">
      <alignment horizontal="left" vertical="top" wrapText="1"/>
    </xf>
    <xf numFmtId="0" fontId="6" fillId="0" borderId="21" xfId="0" applyFont="1" applyBorder="1" applyAlignment="1">
      <alignment horizontal="left" vertical="top"/>
    </xf>
    <xf numFmtId="0" fontId="14" fillId="2" borderId="21" xfId="0" applyFont="1" applyFill="1" applyBorder="1" applyAlignment="1">
      <alignment vertical="center"/>
    </xf>
    <xf numFmtId="0" fontId="6" fillId="2" borderId="13" xfId="0" applyFont="1" applyFill="1" applyBorder="1" applyAlignment="1">
      <alignment horizontal="center" vertical="center"/>
    </xf>
    <xf numFmtId="14" fontId="12" fillId="0" borderId="9" xfId="0" applyNumberFormat="1" applyFont="1" applyBorder="1" applyAlignment="1">
      <alignment horizontal="center" vertical="center" wrapText="1"/>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0" borderId="25" xfId="0" applyFont="1" applyBorder="1" applyAlignment="1">
      <alignment horizontal="left" vertical="top" wrapText="1"/>
    </xf>
    <xf numFmtId="0" fontId="6" fillId="2" borderId="28" xfId="0" applyFont="1" applyFill="1" applyBorder="1" applyAlignment="1">
      <alignment horizontal="left" vertical="center"/>
    </xf>
    <xf numFmtId="0" fontId="6" fillId="4" borderId="21" xfId="0" applyFont="1" applyFill="1" applyBorder="1" applyAlignment="1">
      <alignment horizontal="left" vertical="center"/>
    </xf>
    <xf numFmtId="0" fontId="6" fillId="4" borderId="28" xfId="0" applyFont="1" applyFill="1" applyBorder="1" applyAlignment="1">
      <alignment horizontal="left" vertical="center"/>
    </xf>
    <xf numFmtId="164" fontId="6" fillId="4" borderId="0" xfId="0" applyNumberFormat="1" applyFont="1" applyFill="1" applyAlignment="1">
      <alignment horizontal="right" vertical="center"/>
    </xf>
    <xf numFmtId="0" fontId="6" fillId="4" borderId="6" xfId="0" applyFont="1" applyFill="1" applyBorder="1" applyAlignment="1">
      <alignment horizontal="left" vertical="top" wrapText="1"/>
    </xf>
    <xf numFmtId="0" fontId="6" fillId="4" borderId="0" xfId="0" applyFont="1" applyFill="1" applyAlignment="1">
      <alignment vertical="top"/>
    </xf>
    <xf numFmtId="0" fontId="6" fillId="4" borderId="22" xfId="0" applyFont="1" applyFill="1" applyBorder="1" applyAlignment="1">
      <alignment horizontal="left" vertical="top" wrapText="1"/>
    </xf>
    <xf numFmtId="165" fontId="6" fillId="0" borderId="12" xfId="0" applyNumberFormat="1" applyFont="1" applyBorder="1" applyAlignment="1">
      <alignment horizontal="center" vertical="center"/>
    </xf>
    <xf numFmtId="0" fontId="3" fillId="0" borderId="3" xfId="0" applyFont="1" applyBorder="1"/>
    <xf numFmtId="1" fontId="3" fillId="0" borderId="1" xfId="0" applyNumberFormat="1" applyFont="1" applyBorder="1"/>
    <xf numFmtId="0" fontId="3" fillId="0" borderId="8" xfId="0" applyFont="1" applyBorder="1"/>
    <xf numFmtId="0" fontId="2" fillId="0" borderId="3" xfId="0" applyFont="1" applyBorder="1"/>
    <xf numFmtId="1" fontId="2" fillId="0" borderId="3" xfId="0" applyNumberFormat="1" applyFont="1" applyBorder="1"/>
    <xf numFmtId="0" fontId="2" fillId="0" borderId="3" xfId="3" applyFont="1" applyBorder="1" applyAlignment="1">
      <alignment vertical="center"/>
    </xf>
    <xf numFmtId="0" fontId="2" fillId="0" borderId="3" xfId="3" applyFont="1" applyBorder="1" applyAlignment="1">
      <alignment horizontal="right" vertical="center"/>
    </xf>
    <xf numFmtId="0" fontId="2" fillId="0" borderId="3" xfId="0" applyFont="1" applyBorder="1" applyAlignment="1">
      <alignment vertical="center"/>
    </xf>
    <xf numFmtId="1" fontId="2" fillId="0" borderId="3" xfId="0" applyNumberFormat="1" applyFont="1" applyBorder="1" applyAlignment="1">
      <alignment vertical="center"/>
    </xf>
    <xf numFmtId="0" fontId="13" fillId="0" borderId="3" xfId="3" applyFont="1" applyBorder="1"/>
    <xf numFmtId="0" fontId="2" fillId="0" borderId="3" xfId="0" quotePrefix="1" applyFont="1" applyBorder="1"/>
    <xf numFmtId="1" fontId="2" fillId="0" borderId="1" xfId="0" applyNumberFormat="1" applyFont="1" applyBorder="1" applyAlignment="1">
      <alignment vertical="center"/>
    </xf>
    <xf numFmtId="1" fontId="2" fillId="0" borderId="1" xfId="0" applyNumberFormat="1" applyFont="1" applyBorder="1"/>
    <xf numFmtId="0" fontId="2" fillId="0" borderId="3" xfId="0" applyFont="1" applyBorder="1" applyAlignment="1">
      <alignment horizontal="right" vertical="center"/>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8" xfId="0" applyFont="1" applyBorder="1" applyAlignment="1">
      <alignment horizontal="center" vertical="top"/>
    </xf>
    <xf numFmtId="0" fontId="11" fillId="2" borderId="3" xfId="0" applyFont="1" applyFill="1" applyBorder="1" applyAlignment="1">
      <alignment horizontal="center"/>
    </xf>
    <xf numFmtId="0" fontId="3" fillId="3" borderId="3" xfId="0" applyFont="1" applyFill="1" applyBorder="1" applyAlignment="1">
      <alignment horizontal="center"/>
    </xf>
    <xf numFmtId="0" fontId="2" fillId="0" borderId="3" xfId="0" applyFont="1" applyBorder="1" applyAlignment="1">
      <alignment horizontal="center" vertical="top"/>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3" fillId="3" borderId="3"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8" xfId="0" applyFont="1" applyFill="1" applyBorder="1" applyAlignment="1">
      <alignment horizontal="center" vertical="center"/>
    </xf>
    <xf numFmtId="0" fontId="2" fillId="0" borderId="3" xfId="0" applyFont="1" applyBorder="1" applyAlignment="1">
      <alignment vertical="top"/>
    </xf>
    <xf numFmtId="0" fontId="2" fillId="0" borderId="3" xfId="0" applyFont="1" applyBorder="1" applyAlignment="1">
      <alignment horizontal="left" vertical="center"/>
    </xf>
    <xf numFmtId="0" fontId="2" fillId="0" borderId="3" xfId="0" applyFont="1" applyBorder="1" applyAlignment="1">
      <alignmen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3" xfId="0" quotePrefix="1"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2" fillId="7" borderId="3" xfId="0" applyFont="1" applyFill="1" applyBorder="1" applyAlignment="1">
      <alignment horizontal="left" vertical="top"/>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xf>
    <xf numFmtId="0" fontId="2" fillId="0" borderId="34" xfId="0" applyFont="1" applyBorder="1" applyAlignment="1">
      <alignment horizontal="center" vertical="top"/>
    </xf>
    <xf numFmtId="0" fontId="2" fillId="0" borderId="1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center" vertical="top"/>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14" fontId="12" fillId="0" borderId="12"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0" fontId="14" fillId="0" borderId="21" xfId="0" applyFont="1" applyBorder="1"/>
    <xf numFmtId="0" fontId="14" fillId="0" borderId="0" xfId="0" applyFont="1"/>
    <xf numFmtId="0" fontId="14" fillId="0" borderId="15" xfId="0" applyFont="1" applyBorder="1"/>
    <xf numFmtId="0" fontId="6" fillId="9" borderId="7" xfId="0" applyFont="1" applyFill="1" applyBorder="1" applyAlignment="1" applyProtection="1">
      <alignment horizontal="left" vertical="top"/>
      <protection locked="0"/>
    </xf>
    <xf numFmtId="0" fontId="6" fillId="9" borderId="4" xfId="0" applyFont="1" applyFill="1" applyBorder="1" applyAlignment="1" applyProtection="1">
      <alignment horizontal="left" vertical="top"/>
      <protection locked="0"/>
    </xf>
    <xf numFmtId="0" fontId="6" fillId="9" borderId="27" xfId="0" applyFont="1" applyFill="1" applyBorder="1" applyAlignment="1" applyProtection="1">
      <alignment horizontal="left" vertical="top"/>
      <protection locked="0"/>
    </xf>
    <xf numFmtId="0" fontId="6" fillId="9" borderId="5" xfId="0" applyFont="1" applyFill="1" applyBorder="1" applyAlignment="1" applyProtection="1">
      <alignment horizontal="left" vertical="top"/>
      <protection locked="0"/>
    </xf>
    <xf numFmtId="0" fontId="6" fillId="9" borderId="0" xfId="0" applyFont="1" applyFill="1" applyAlignment="1" applyProtection="1">
      <alignment horizontal="left" vertical="top"/>
      <protection locked="0"/>
    </xf>
    <xf numFmtId="0" fontId="6" fillId="9" borderId="15" xfId="0" applyFont="1" applyFill="1" applyBorder="1" applyAlignment="1" applyProtection="1">
      <alignment horizontal="left" vertical="top"/>
      <protection locked="0"/>
    </xf>
    <xf numFmtId="0" fontId="5" fillId="6" borderId="26"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24" xfId="0" applyFont="1" applyFill="1" applyBorder="1" applyAlignment="1">
      <alignment horizontal="center" vertical="center"/>
    </xf>
    <xf numFmtId="0" fontId="6" fillId="9" borderId="9" xfId="0" applyFont="1" applyFill="1" applyBorder="1" applyAlignment="1" applyProtection="1">
      <alignment horizontal="left" vertical="top"/>
      <protection locked="0"/>
    </xf>
    <xf numFmtId="0" fontId="6" fillId="9" borderId="31" xfId="0" applyFont="1" applyFill="1" applyBorder="1" applyAlignment="1" applyProtection="1">
      <alignment horizontal="left" vertical="top"/>
      <protection locked="0"/>
    </xf>
    <xf numFmtId="0" fontId="6" fillId="9" borderId="32" xfId="0" applyFont="1" applyFill="1" applyBorder="1" applyAlignment="1" applyProtection="1">
      <alignment horizontal="left" vertical="top"/>
      <protection locked="0"/>
    </xf>
    <xf numFmtId="165" fontId="6" fillId="9" borderId="13" xfId="0" applyNumberFormat="1" applyFont="1" applyFill="1" applyBorder="1" applyAlignment="1" applyProtection="1">
      <alignment horizontal="left" vertical="center"/>
      <protection locked="0"/>
    </xf>
    <xf numFmtId="165" fontId="6" fillId="9" borderId="23" xfId="0" applyNumberFormat="1" applyFont="1" applyFill="1" applyBorder="1" applyAlignment="1" applyProtection="1">
      <alignment horizontal="left" vertical="center"/>
      <protection locked="0"/>
    </xf>
    <xf numFmtId="165" fontId="6" fillId="9" borderId="3" xfId="0" applyNumberFormat="1" applyFont="1" applyFill="1" applyBorder="1" applyAlignment="1" applyProtection="1">
      <alignment horizontal="left" vertical="center"/>
      <protection locked="0"/>
    </xf>
    <xf numFmtId="165" fontId="6" fillId="9" borderId="20" xfId="0" applyNumberFormat="1" applyFont="1" applyFill="1" applyBorder="1" applyAlignment="1" applyProtection="1">
      <alignment horizontal="left" vertical="center"/>
      <protection locked="0"/>
    </xf>
    <xf numFmtId="0" fontId="6" fillId="4" borderId="28"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21" xfId="0" quotePrefix="1" applyFont="1" applyFill="1" applyBorder="1" applyAlignment="1">
      <alignment vertical="center" wrapText="1"/>
    </xf>
    <xf numFmtId="0" fontId="6" fillId="4" borderId="0" xfId="0" applyFont="1" applyFill="1" applyAlignment="1">
      <alignment vertical="center" wrapText="1"/>
    </xf>
    <xf numFmtId="0" fontId="6" fillId="2" borderId="21" xfId="0" applyFont="1" applyFill="1" applyBorder="1" applyAlignment="1">
      <alignment horizontal="right" vertical="center"/>
    </xf>
    <xf numFmtId="0" fontId="6" fillId="2" borderId="12" xfId="0" applyFont="1" applyFill="1" applyBorder="1" applyAlignment="1">
      <alignment horizontal="right" vertical="center"/>
    </xf>
    <xf numFmtId="0" fontId="6" fillId="9" borderId="7"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6" fillId="9" borderId="9" xfId="0" applyFont="1" applyFill="1" applyBorder="1" applyAlignment="1" applyProtection="1">
      <alignment horizontal="left" vertical="center"/>
      <protection locked="0"/>
    </xf>
    <xf numFmtId="0" fontId="5" fillId="6" borderId="19"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20" xfId="0" applyFont="1" applyFill="1" applyBorder="1" applyAlignment="1">
      <alignment horizontal="center" vertical="center"/>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3" xfId="0" applyFont="1" applyFill="1" applyBorder="1" applyAlignment="1">
      <alignment horizontal="center" vertical="center"/>
    </xf>
    <xf numFmtId="0" fontId="6" fillId="2" borderId="20" xfId="0" applyFont="1" applyFill="1" applyBorder="1" applyAlignment="1">
      <alignment horizontal="center" vertical="center"/>
    </xf>
    <xf numFmtId="0" fontId="6" fillId="9" borderId="10" xfId="0" applyFont="1" applyFill="1" applyBorder="1" applyAlignment="1" applyProtection="1">
      <alignment horizontal="left" vertical="top"/>
      <protection locked="0"/>
    </xf>
    <xf numFmtId="0" fontId="6" fillId="9" borderId="6" xfId="0" applyFont="1" applyFill="1" applyBorder="1" applyAlignment="1" applyProtection="1">
      <alignment horizontal="left" vertical="top"/>
      <protection locked="0"/>
    </xf>
    <xf numFmtId="0" fontId="6" fillId="9" borderId="22" xfId="0" applyFont="1" applyFill="1" applyBorder="1" applyAlignment="1" applyProtection="1">
      <alignment horizontal="left" vertical="top"/>
      <protection locked="0"/>
    </xf>
    <xf numFmtId="0" fontId="6" fillId="4" borderId="28" xfId="0" applyFont="1" applyFill="1" applyBorder="1" applyAlignment="1">
      <alignment vertical="center" wrapText="1"/>
    </xf>
    <xf numFmtId="0" fontId="6" fillId="4" borderId="4" xfId="0" applyFont="1" applyFill="1" applyBorder="1" applyAlignment="1">
      <alignment vertical="center" wrapText="1"/>
    </xf>
    <xf numFmtId="0" fontId="6" fillId="4" borderId="27" xfId="0" applyFont="1" applyFill="1" applyBorder="1" applyAlignment="1">
      <alignment vertical="center" wrapText="1"/>
    </xf>
    <xf numFmtId="0" fontId="6" fillId="4" borderId="21" xfId="0" quotePrefix="1" applyFont="1" applyFill="1" applyBorder="1" applyAlignment="1">
      <alignment horizontal="left" vertical="center" wrapText="1"/>
    </xf>
    <xf numFmtId="0" fontId="6" fillId="4" borderId="0" xfId="0" applyFont="1" applyFill="1" applyAlignment="1">
      <alignment horizontal="left" vertical="center" wrapText="1"/>
    </xf>
    <xf numFmtId="0" fontId="6" fillId="4" borderId="21" xfId="0" applyFont="1" applyFill="1" applyBorder="1" applyAlignment="1">
      <alignment vertical="center" wrapText="1"/>
    </xf>
    <xf numFmtId="0" fontId="6" fillId="9" borderId="11" xfId="0" applyFont="1" applyFill="1" applyBorder="1" applyAlignment="1" applyProtection="1">
      <alignment horizontal="left" vertical="top"/>
      <protection locked="0"/>
    </xf>
    <xf numFmtId="0" fontId="6" fillId="4" borderId="21" xfId="0" applyFont="1" applyFill="1" applyBorder="1" applyAlignment="1">
      <alignment horizontal="left" vertical="top" wrapText="1"/>
    </xf>
    <xf numFmtId="0" fontId="6" fillId="4" borderId="0" xfId="0" applyFont="1" applyFill="1" applyAlignment="1">
      <alignment horizontal="left" vertical="top" wrapText="1"/>
    </xf>
    <xf numFmtId="0" fontId="6" fillId="4" borderId="25"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9" borderId="3" xfId="0" applyFont="1" applyFill="1" applyBorder="1" applyAlignment="1" applyProtection="1">
      <alignment horizontal="left" vertical="top"/>
      <protection locked="0"/>
    </xf>
    <xf numFmtId="0" fontId="6" fillId="9" borderId="20" xfId="0" applyFont="1" applyFill="1" applyBorder="1" applyAlignment="1" applyProtection="1">
      <alignment horizontal="left" vertical="top"/>
      <protection locked="0"/>
    </xf>
    <xf numFmtId="0" fontId="14" fillId="0" borderId="26" xfId="0" applyFont="1" applyBorder="1" applyAlignment="1">
      <alignment horizontal="left" vertical="top" wrapText="1"/>
    </xf>
    <xf numFmtId="0" fontId="14" fillId="0" borderId="2" xfId="0" applyFont="1" applyBorder="1" applyAlignment="1">
      <alignment horizontal="left" vertical="top" wrapText="1"/>
    </xf>
    <xf numFmtId="0" fontId="14" fillId="0" borderId="24" xfId="0" applyFont="1" applyBorder="1" applyAlignment="1">
      <alignment horizontal="left" vertical="top" wrapText="1"/>
    </xf>
    <xf numFmtId="0" fontId="6" fillId="9" borderId="26" xfId="0" applyFont="1" applyFill="1" applyBorder="1" applyAlignment="1" applyProtection="1">
      <alignment horizontal="left" vertical="top"/>
      <protection locked="0"/>
    </xf>
    <xf numFmtId="0" fontId="6" fillId="9" borderId="2" xfId="0" applyFont="1" applyFill="1" applyBorder="1" applyAlignment="1" applyProtection="1">
      <alignment horizontal="left" vertical="top"/>
      <protection locked="0"/>
    </xf>
    <xf numFmtId="0" fontId="6" fillId="9" borderId="24" xfId="0" applyFont="1" applyFill="1" applyBorder="1" applyAlignment="1" applyProtection="1">
      <alignment horizontal="left" vertical="top"/>
      <protection locked="0"/>
    </xf>
    <xf numFmtId="0" fontId="6" fillId="4" borderId="21" xfId="0" quotePrefix="1" applyFont="1" applyFill="1" applyBorder="1" applyAlignment="1">
      <alignment horizontal="left" vertical="top" wrapText="1"/>
    </xf>
    <xf numFmtId="0" fontId="6" fillId="4" borderId="0" xfId="0" quotePrefix="1" applyFont="1" applyFill="1" applyAlignment="1">
      <alignment horizontal="left" vertical="top" wrapText="1"/>
    </xf>
    <xf numFmtId="0" fontId="6" fillId="4" borderId="22" xfId="0" applyFont="1" applyFill="1" applyBorder="1" applyAlignment="1">
      <alignment horizontal="left" vertical="top" wrapText="1"/>
    </xf>
    <xf numFmtId="0" fontId="6" fillId="9" borderId="3" xfId="0" applyFont="1" applyFill="1" applyBorder="1" applyAlignment="1" applyProtection="1">
      <alignment horizontal="left" vertical="center"/>
      <protection locked="0"/>
    </xf>
    <xf numFmtId="0" fontId="6" fillId="9" borderId="3" xfId="0" applyFont="1" applyFill="1" applyBorder="1" applyAlignment="1" applyProtection="1">
      <alignment horizontal="center" vertical="center"/>
      <protection locked="0"/>
    </xf>
    <xf numFmtId="0" fontId="6" fillId="9" borderId="20" xfId="0" applyFont="1" applyFill="1" applyBorder="1" applyAlignment="1" applyProtection="1">
      <alignment horizontal="center" vertical="center"/>
      <protection locked="0"/>
    </xf>
    <xf numFmtId="0" fontId="14" fillId="0" borderId="26" xfId="0" applyFont="1" applyBorder="1" applyAlignment="1">
      <alignment horizontal="left" vertical="center"/>
    </xf>
    <xf numFmtId="0" fontId="14" fillId="0" borderId="2" xfId="0" applyFont="1" applyBorder="1" applyAlignment="1">
      <alignment horizontal="left" vertical="center"/>
    </xf>
    <xf numFmtId="0" fontId="14" fillId="0" borderId="24" xfId="0" applyFont="1" applyBorder="1" applyAlignment="1">
      <alignment horizontal="left" vertical="center"/>
    </xf>
    <xf numFmtId="0" fontId="6" fillId="9" borderId="26" xfId="0" applyFont="1" applyFill="1" applyBorder="1" applyAlignment="1" applyProtection="1">
      <alignment horizontal="left" vertical="center"/>
      <protection locked="0"/>
    </xf>
    <xf numFmtId="0" fontId="6" fillId="9" borderId="2" xfId="0" applyFont="1" applyFill="1" applyBorder="1" applyAlignment="1" applyProtection="1">
      <alignment horizontal="left" vertical="center"/>
      <protection locked="0"/>
    </xf>
    <xf numFmtId="0" fontId="6" fillId="9" borderId="8" xfId="0" applyFont="1" applyFill="1" applyBorder="1" applyAlignment="1" applyProtection="1">
      <alignment horizontal="left" vertical="center"/>
      <protection locked="0"/>
    </xf>
    <xf numFmtId="0" fontId="6" fillId="9" borderId="1" xfId="0" applyFont="1" applyFill="1" applyBorder="1" applyAlignment="1" applyProtection="1">
      <alignment horizontal="left" vertical="center"/>
      <protection locked="0"/>
    </xf>
    <xf numFmtId="0" fontId="14" fillId="2" borderId="26" xfId="0" applyFont="1" applyFill="1" applyBorder="1" applyAlignment="1">
      <alignment horizontal="left" vertical="center"/>
    </xf>
    <xf numFmtId="0" fontId="14" fillId="2" borderId="2" xfId="0" applyFont="1" applyFill="1" applyBorder="1" applyAlignment="1">
      <alignment horizontal="left" vertical="center"/>
    </xf>
    <xf numFmtId="0" fontId="14" fillId="2" borderId="24" xfId="0" applyFont="1" applyFill="1" applyBorder="1" applyAlignment="1">
      <alignment horizontal="left"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xf>
    <xf numFmtId="0" fontId="6" fillId="9" borderId="19" xfId="0" applyFont="1" applyFill="1" applyBorder="1" applyAlignment="1" applyProtection="1">
      <alignment horizontal="left" vertical="center"/>
      <protection locked="0"/>
    </xf>
    <xf numFmtId="0" fontId="6" fillId="9" borderId="20" xfId="0" applyFont="1" applyFill="1" applyBorder="1" applyAlignment="1" applyProtection="1">
      <alignment horizontal="left" vertical="center"/>
      <protection locked="0"/>
    </xf>
    <xf numFmtId="165" fontId="6" fillId="9" borderId="3" xfId="0" applyNumberFormat="1" applyFont="1" applyFill="1" applyBorder="1" applyAlignment="1" applyProtection="1">
      <alignment horizontal="left" vertical="top"/>
      <protection locked="0"/>
    </xf>
    <xf numFmtId="0" fontId="6" fillId="2" borderId="26"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166" fontId="6" fillId="0" borderId="3" xfId="0" applyNumberFormat="1" applyFont="1" applyBorder="1" applyAlignment="1">
      <alignment horizontal="center" vertical="center"/>
    </xf>
    <xf numFmtId="166" fontId="6" fillId="0" borderId="20" xfId="0" applyNumberFormat="1" applyFont="1" applyBorder="1" applyAlignment="1">
      <alignment horizontal="center" vertical="center"/>
    </xf>
    <xf numFmtId="166" fontId="6" fillId="9" borderId="3" xfId="0" applyNumberFormat="1" applyFont="1" applyFill="1" applyBorder="1" applyAlignment="1" applyProtection="1">
      <alignment horizontal="center" vertical="center"/>
      <protection locked="0"/>
    </xf>
    <xf numFmtId="166" fontId="6" fillId="9" borderId="20" xfId="0" applyNumberFormat="1" applyFont="1" applyFill="1" applyBorder="1" applyAlignment="1" applyProtection="1">
      <alignment horizontal="center" vertical="center"/>
      <protection locked="0"/>
    </xf>
    <xf numFmtId="0" fontId="14" fillId="0" borderId="26" xfId="0" applyFont="1" applyBorder="1" applyAlignment="1">
      <alignment vertical="center"/>
    </xf>
    <xf numFmtId="0" fontId="14" fillId="0" borderId="2" xfId="0" applyFont="1" applyBorder="1" applyAlignment="1">
      <alignment vertical="center"/>
    </xf>
    <xf numFmtId="0" fontId="14" fillId="0" borderId="24" xfId="0" applyFont="1" applyBorder="1" applyAlignment="1">
      <alignment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1" xfId="0" applyFont="1" applyFill="1" applyBorder="1" applyAlignment="1">
      <alignment horizontal="left" vertical="center" wrapText="1"/>
    </xf>
    <xf numFmtId="0" fontId="6" fillId="2" borderId="0" xfId="0" applyFont="1" applyFill="1" applyAlignment="1">
      <alignment horizontal="left" vertical="center" wrapText="1"/>
    </xf>
    <xf numFmtId="0" fontId="6" fillId="0" borderId="25"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166" fontId="6" fillId="2" borderId="3" xfId="0" applyNumberFormat="1" applyFont="1" applyFill="1" applyBorder="1" applyAlignment="1">
      <alignment horizontal="center" vertical="center"/>
    </xf>
    <xf numFmtId="166" fontId="6" fillId="2" borderId="20" xfId="0" applyNumberFormat="1" applyFont="1" applyFill="1" applyBorder="1" applyAlignment="1">
      <alignment horizontal="center" vertical="center"/>
    </xf>
    <xf numFmtId="0" fontId="6" fillId="9" borderId="7" xfId="0" applyFont="1" applyFill="1" applyBorder="1" applyAlignment="1">
      <alignment horizontal="left" vertical="center"/>
    </xf>
    <xf numFmtId="0" fontId="6" fillId="9" borderId="4" xfId="0" applyFont="1" applyFill="1" applyBorder="1" applyAlignment="1">
      <alignment horizontal="left" vertical="center"/>
    </xf>
    <xf numFmtId="0" fontId="6" fillId="9" borderId="9" xfId="0" applyFont="1" applyFill="1" applyBorder="1" applyAlignment="1">
      <alignment horizontal="left" vertical="center"/>
    </xf>
    <xf numFmtId="0" fontId="6" fillId="2" borderId="5" xfId="0" applyFont="1" applyFill="1" applyBorder="1" applyAlignment="1">
      <alignment horizontal="right" vertical="top" wrapText="1"/>
    </xf>
    <xf numFmtId="0" fontId="6" fillId="2" borderId="12" xfId="0" applyFont="1" applyFill="1" applyBorder="1" applyAlignment="1">
      <alignment horizontal="right" vertical="top" wrapText="1"/>
    </xf>
    <xf numFmtId="0" fontId="6" fillId="2" borderId="0" xfId="0" applyFont="1" applyFill="1" applyAlignment="1">
      <alignment horizontal="right" vertical="center"/>
    </xf>
    <xf numFmtId="0" fontId="6" fillId="2" borderId="21" xfId="0" applyFont="1" applyFill="1" applyBorder="1" applyAlignment="1">
      <alignment horizontal="left" vertical="center"/>
    </xf>
    <xf numFmtId="0" fontId="6" fillId="2" borderId="0" xfId="0" applyFont="1" applyFill="1" applyAlignment="1">
      <alignment horizontal="left" vertical="center"/>
    </xf>
    <xf numFmtId="165" fontId="16" fillId="9" borderId="13" xfId="0" applyNumberFormat="1" applyFont="1" applyFill="1" applyBorder="1" applyAlignment="1" applyProtection="1">
      <alignment horizontal="left" vertical="center"/>
      <protection locked="0"/>
    </xf>
    <xf numFmtId="165" fontId="16" fillId="9" borderId="23" xfId="0" applyNumberFormat="1" applyFont="1" applyFill="1" applyBorder="1" applyAlignment="1" applyProtection="1">
      <alignment horizontal="left" vertical="center"/>
      <protection locked="0"/>
    </xf>
    <xf numFmtId="0" fontId="6" fillId="9" borderId="24" xfId="0" applyFont="1" applyFill="1" applyBorder="1" applyAlignment="1" applyProtection="1">
      <alignment horizontal="left" vertical="center"/>
      <protection locked="0"/>
    </xf>
    <xf numFmtId="0" fontId="6" fillId="2" borderId="5" xfId="0" applyFont="1" applyFill="1" applyBorder="1" applyAlignment="1">
      <alignment horizontal="right" vertical="top"/>
    </xf>
    <xf numFmtId="0" fontId="6" fillId="2" borderId="12" xfId="0" applyFont="1" applyFill="1" applyBorder="1" applyAlignment="1">
      <alignment horizontal="right" vertical="top"/>
    </xf>
    <xf numFmtId="2" fontId="6" fillId="9" borderId="1" xfId="0" applyNumberFormat="1" applyFont="1" applyFill="1" applyBorder="1" applyAlignment="1" applyProtection="1">
      <alignment horizontal="left" vertical="center"/>
      <protection locked="0"/>
    </xf>
    <xf numFmtId="2" fontId="6" fillId="9" borderId="2" xfId="0" applyNumberFormat="1" applyFont="1" applyFill="1" applyBorder="1" applyAlignment="1" applyProtection="1">
      <alignment horizontal="left" vertical="center"/>
      <protection locked="0"/>
    </xf>
    <xf numFmtId="2" fontId="6" fillId="9" borderId="24" xfId="0" applyNumberFormat="1" applyFont="1" applyFill="1" applyBorder="1" applyAlignment="1" applyProtection="1">
      <alignment horizontal="left" vertical="center"/>
      <protection locked="0"/>
    </xf>
    <xf numFmtId="0" fontId="6" fillId="2" borderId="5" xfId="0" applyFont="1" applyFill="1" applyBorder="1" applyAlignment="1">
      <alignment horizontal="right" vertical="center" wrapText="1"/>
    </xf>
    <xf numFmtId="0" fontId="6" fillId="2" borderId="12" xfId="0" applyFont="1" applyFill="1" applyBorder="1" applyAlignment="1">
      <alignment horizontal="right" vertical="center" wrapText="1"/>
    </xf>
    <xf numFmtId="10" fontId="6" fillId="9" borderId="1" xfId="0" applyNumberFormat="1" applyFont="1" applyFill="1" applyBorder="1" applyAlignment="1" applyProtection="1">
      <alignment horizontal="left" vertical="center"/>
      <protection locked="0"/>
    </xf>
    <xf numFmtId="10" fontId="6" fillId="9" borderId="2" xfId="0" applyNumberFormat="1" applyFont="1" applyFill="1" applyBorder="1" applyAlignment="1" applyProtection="1">
      <alignment horizontal="left" vertical="center"/>
      <protection locked="0"/>
    </xf>
    <xf numFmtId="10" fontId="6" fillId="9" borderId="24" xfId="0" applyNumberFormat="1" applyFont="1" applyFill="1" applyBorder="1" applyAlignment="1" applyProtection="1">
      <alignment horizontal="left" vertical="center"/>
      <protection locked="0"/>
    </xf>
    <xf numFmtId="0" fontId="6" fillId="2" borderId="37" xfId="0" applyFont="1" applyFill="1" applyBorder="1" applyAlignment="1">
      <alignment horizontal="left" vertical="top" wrapText="1"/>
    </xf>
    <xf numFmtId="0" fontId="6" fillId="9" borderId="13" xfId="0" applyFont="1" applyFill="1" applyBorder="1" applyAlignment="1" applyProtection="1">
      <alignment horizontal="left" vertical="center"/>
      <protection locked="0"/>
    </xf>
    <xf numFmtId="0" fontId="6" fillId="0" borderId="12" xfId="0" applyFont="1" applyBorder="1" applyAlignment="1">
      <alignment horizontal="left" vertical="top" wrapText="1"/>
    </xf>
    <xf numFmtId="49" fontId="6" fillId="9" borderId="3" xfId="0" applyNumberFormat="1" applyFont="1" applyFill="1" applyBorder="1" applyAlignment="1" applyProtection="1">
      <alignment horizontal="left" vertical="center"/>
      <protection locked="0"/>
    </xf>
    <xf numFmtId="49" fontId="6" fillId="9" borderId="20" xfId="0" applyNumberFormat="1" applyFont="1" applyFill="1" applyBorder="1" applyAlignment="1" applyProtection="1">
      <alignment horizontal="left" vertical="center"/>
      <protection locked="0"/>
    </xf>
    <xf numFmtId="0" fontId="5" fillId="6" borderId="35" xfId="0" applyFont="1" applyFill="1" applyBorder="1" applyAlignment="1">
      <alignment horizontal="center" vertical="center"/>
    </xf>
    <xf numFmtId="0" fontId="5" fillId="6" borderId="34" xfId="0" applyFont="1" applyFill="1" applyBorder="1" applyAlignment="1">
      <alignment horizontal="center" vertical="center"/>
    </xf>
    <xf numFmtId="0" fontId="5" fillId="6" borderId="36" xfId="0" applyFont="1" applyFill="1" applyBorder="1" applyAlignment="1">
      <alignment horizontal="center" vertical="center"/>
    </xf>
    <xf numFmtId="0" fontId="17" fillId="2" borderId="21" xfId="0" applyFont="1" applyFill="1" applyBorder="1" applyAlignment="1">
      <alignment vertical="center"/>
    </xf>
    <xf numFmtId="0" fontId="17" fillId="2" borderId="0" xfId="0" applyFont="1" applyFill="1" applyAlignment="1">
      <alignment vertical="center"/>
    </xf>
    <xf numFmtId="0" fontId="3" fillId="4" borderId="16"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18" xfId="0" applyFont="1" applyFill="1" applyBorder="1" applyAlignment="1">
      <alignment horizontal="left" vertical="top" wrapText="1"/>
    </xf>
    <xf numFmtId="0" fontId="5" fillId="2" borderId="21" xfId="0" applyFont="1" applyFill="1" applyBorder="1" applyAlignment="1">
      <alignment horizontal="left" vertical="center"/>
    </xf>
    <xf numFmtId="0" fontId="5" fillId="2" borderId="0" xfId="0" applyFont="1" applyFill="1" applyAlignment="1">
      <alignment horizontal="left" vertical="center"/>
    </xf>
    <xf numFmtId="0" fontId="5" fillId="2" borderId="15" xfId="0" applyFont="1" applyFill="1" applyBorder="1" applyAlignment="1">
      <alignment horizontal="left" vertical="center"/>
    </xf>
    <xf numFmtId="49" fontId="6" fillId="9" borderId="3" xfId="2" applyNumberFormat="1" applyFont="1" applyFill="1" applyBorder="1" applyAlignment="1" applyProtection="1">
      <alignment horizontal="left" vertical="center"/>
      <protection locked="0"/>
    </xf>
    <xf numFmtId="49" fontId="6" fillId="9" borderId="20" xfId="2" applyNumberFormat="1" applyFont="1" applyFill="1" applyBorder="1" applyAlignment="1" applyProtection="1">
      <alignment horizontal="left" vertical="center"/>
      <protection locked="0"/>
    </xf>
    <xf numFmtId="0" fontId="6" fillId="9" borderId="34" xfId="0" applyFont="1" applyFill="1" applyBorder="1" applyAlignment="1" applyProtection="1">
      <alignment horizontal="left" vertical="center"/>
      <protection locked="0"/>
    </xf>
    <xf numFmtId="0" fontId="2" fillId="4" borderId="0" xfId="0" applyFont="1" applyFill="1" applyProtection="1">
      <protection locked="0"/>
    </xf>
    <xf numFmtId="0" fontId="2" fillId="0" borderId="0" xfId="0" applyFont="1" applyProtection="1">
      <protection locked="0"/>
    </xf>
    <xf numFmtId="0" fontId="2" fillId="0" borderId="12" xfId="0" applyFont="1" applyBorder="1" applyAlignment="1">
      <alignment horizontal="center" vertical="center"/>
    </xf>
    <xf numFmtId="0" fontId="2" fillId="4" borderId="0" xfId="0" applyFont="1" applyFill="1"/>
    <xf numFmtId="0" fontId="2" fillId="0" borderId="12" xfId="0" applyFont="1" applyBorder="1" applyAlignment="1">
      <alignment vertical="center"/>
    </xf>
    <xf numFmtId="44" fontId="3" fillId="4" borderId="0" xfId="1" applyFont="1" applyFill="1" applyAlignment="1" applyProtection="1">
      <alignment horizontal="left" vertical="center"/>
      <protection locked="0"/>
    </xf>
    <xf numFmtId="0" fontId="3" fillId="4" borderId="0" xfId="0" applyFont="1" applyFill="1" applyAlignment="1" applyProtection="1">
      <alignment vertical="center"/>
      <protection locked="0"/>
    </xf>
    <xf numFmtId="0" fontId="3" fillId="4" borderId="0" xfId="0" applyFont="1" applyFill="1" applyAlignment="1">
      <alignment vertical="center"/>
    </xf>
    <xf numFmtId="0" fontId="2" fillId="4" borderId="0" xfId="0" applyFont="1" applyFill="1" applyAlignment="1" applyProtection="1">
      <alignment vertical="center"/>
      <protection locked="0"/>
    </xf>
    <xf numFmtId="0" fontId="6" fillId="0" borderId="26" xfId="0" applyFont="1" applyBorder="1" applyAlignment="1">
      <alignment horizontal="left" vertical="center"/>
    </xf>
    <xf numFmtId="0" fontId="6" fillId="0" borderId="2" xfId="0" applyFont="1" applyBorder="1" applyAlignment="1">
      <alignment horizontal="left" vertical="center"/>
    </xf>
    <xf numFmtId="0" fontId="2" fillId="0" borderId="0" xfId="0" applyFont="1" applyAlignment="1">
      <alignment vertical="center"/>
    </xf>
    <xf numFmtId="0" fontId="6" fillId="4" borderId="26"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28"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27" xfId="0" applyFont="1" applyFill="1" applyBorder="1" applyAlignment="1">
      <alignment horizontal="left" vertical="top" wrapText="1"/>
    </xf>
    <xf numFmtId="0" fontId="6" fillId="4" borderId="15" xfId="0" applyFont="1" applyFill="1" applyBorder="1" applyAlignment="1">
      <alignment horizontal="left" vertical="top" wrapText="1"/>
    </xf>
  </cellXfs>
  <cellStyles count="4">
    <cellStyle name="Euro" xfId="1" xr:uid="{00000000-0005-0000-0000-000000000000}"/>
    <cellStyle name="Hyperlink" xfId="2" builtinId="8"/>
    <cellStyle name="Standaard" xfId="0" builtinId="0"/>
    <cellStyle name="Standaard 2" xfId="3" xr:uid="{DF712D82-E725-4EB0-96E6-D629D34397CA}"/>
  </cellStyles>
  <dxfs count="110">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31" fmlaLink="$A$29" fmlaRange="'Produits + Délai d''attente'!$A$2:$C$20" noThreeD="1" sel="1" val="0"/>
</file>

<file path=xl/ctrlProps/ctrlProp10.xml><?xml version="1.0" encoding="utf-8"?>
<formControlPr xmlns="http://schemas.microsoft.com/office/spreadsheetml/2009/9/main" objectType="Drop" dropLines="20" dropStyle="combo" dx="31" fmlaLink="$A$54" fmlaRange="'Produits + Délai d''attente'!$G$2:$G$56" noThreeD="1" sel="1" val="33"/>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Drop" dropLines="20" dropStyle="combo" dx="31" fmlaLink="$A$29" fmlaRange="'Produits + Délai d''attente'!$A$2:$C$20" noThreeD="1" sel="1" val="0"/>
</file>

<file path=xl/ctrlProps/ctrlProp102.xml><?xml version="1.0" encoding="utf-8"?>
<formControlPr xmlns="http://schemas.microsoft.com/office/spreadsheetml/2009/9/main" objectType="Drop" dropLines="20" dropStyle="combo" dx="31" fmlaLink="$A$30" fmlaRange="'Produits + Délai d''attente'!$A$2:$C$20" noThreeD="1" sel="1" val="0"/>
</file>

<file path=xl/ctrlProps/ctrlProp103.xml><?xml version="1.0" encoding="utf-8"?>
<formControlPr xmlns="http://schemas.microsoft.com/office/spreadsheetml/2009/9/main" objectType="Drop" dropLines="20" dropStyle="combo" dx="31" fmlaLink="$A$31" fmlaRange="'Produits + Délai d''attente'!$A$2:$C$20" noThreeD="1" sel="1" val="0"/>
</file>

<file path=xl/ctrlProps/ctrlProp104.xml><?xml version="1.0" encoding="utf-8"?>
<formControlPr xmlns="http://schemas.microsoft.com/office/spreadsheetml/2009/9/main" objectType="Drop" dropLines="30" dropStyle="combo" dx="31" fmlaLink="$A$39" fmlaRange="'Produits + Délai d''attente'!$D$2:$F$61" noThreeD="1" sel="1" val="0"/>
</file>

<file path=xl/ctrlProps/ctrlProp105.xml><?xml version="1.0" encoding="utf-8"?>
<formControlPr xmlns="http://schemas.microsoft.com/office/spreadsheetml/2009/9/main" objectType="Drop" dropLines="30" dropStyle="combo" dx="31" fmlaLink="$A$40" fmlaRange="'Produits + Délai d''attente'!$D$2:$F$61" noThreeD="1" sel="1" val="0"/>
</file>

<file path=xl/ctrlProps/ctrlProp106.xml><?xml version="1.0" encoding="utf-8"?>
<formControlPr xmlns="http://schemas.microsoft.com/office/spreadsheetml/2009/9/main" objectType="Drop" dropLines="30" dropStyle="combo" dx="31" fmlaLink="$A$41" fmlaRange="'Produits + Délai d''attente'!$D$2:$F$61" noThreeD="1" sel="1" val="0"/>
</file>

<file path=xl/ctrlProps/ctrlProp107.xml><?xml version="1.0" encoding="utf-8"?>
<formControlPr xmlns="http://schemas.microsoft.com/office/spreadsheetml/2009/9/main" objectType="Drop" dropLines="30" dropStyle="combo" dx="31" fmlaLink="$A$51" fmlaRange="'Produits + Délai d''attente'!$G$2:$G$56" noThreeD="1" sel="1" val="23"/>
</file>

<file path=xl/ctrlProps/ctrlProp108.xml><?xml version="1.0" encoding="utf-8"?>
<formControlPr xmlns="http://schemas.microsoft.com/office/spreadsheetml/2009/9/main" objectType="Drop" dropLines="20" dropStyle="combo" dx="31" fmlaLink="$A$52" fmlaRange="'Produits + Délai d''attente'!$G$2:$G$56" noThreeD="1" sel="1" val="33"/>
</file>

<file path=xl/ctrlProps/ctrlProp109.xml><?xml version="1.0" encoding="utf-8"?>
<formControlPr xmlns="http://schemas.microsoft.com/office/spreadsheetml/2009/9/main" objectType="Drop" dropLines="20" dropStyle="combo" dx="31" fmlaLink="$A$53" fmlaRange="'Produits + Délai d''attente'!$G$2:$G$56" noThreeD="1" sel="1" val="33"/>
</file>

<file path=xl/ctrlProps/ctrlProp11.xml><?xml version="1.0" encoding="utf-8"?>
<formControlPr xmlns="http://schemas.microsoft.com/office/spreadsheetml/2009/9/main" objectType="Drop" dropLines="30" dropStyle="combo" dx="31" fmlaLink="$A$42" fmlaRange="'Produits + Délai d''attente'!$D$2:$F$61" noThreeD="1" sel="1" val="0"/>
</file>

<file path=xl/ctrlProps/ctrlProp110.xml><?xml version="1.0" encoding="utf-8"?>
<formControlPr xmlns="http://schemas.microsoft.com/office/spreadsheetml/2009/9/main" objectType="Drop" dropLines="20" dropStyle="combo" dx="31" fmlaLink="$A$54" fmlaRange="'Produits + Délai d''attente'!$G$2:$G$56" noThreeD="1" sel="1" val="33"/>
</file>

<file path=xl/ctrlProps/ctrlProp111.xml><?xml version="1.0" encoding="utf-8"?>
<formControlPr xmlns="http://schemas.microsoft.com/office/spreadsheetml/2009/9/main" objectType="Drop" dropLines="30" dropStyle="combo" dx="31" fmlaLink="$A$42" fmlaRange="'Produits + Délai d''attente'!$D$2:$F$61" noThreeD="1" sel="1" val="0"/>
</file>

<file path=xl/ctrlProps/ctrlProp112.xml><?xml version="1.0" encoding="utf-8"?>
<formControlPr xmlns="http://schemas.microsoft.com/office/spreadsheetml/2009/9/main" objectType="Drop" dropLines="30" dropStyle="combo" dx="31" fmlaLink="$K$42" fmlaRange="geneesmiddelen34" noThreeD="1" sel="0" val="0"/>
</file>

<file path=xl/ctrlProps/ctrlProp113.xml><?xml version="1.0" encoding="utf-8"?>
<formControlPr xmlns="http://schemas.microsoft.com/office/spreadsheetml/2009/9/main" objectType="Drop" dropLines="30" dropStyle="combo" dx="31" fmlaLink="$A$43" fmlaRange="'Produits + Délai d''attente'!$D$2:$F$61" noThreeD="1" sel="1" val="0"/>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Drop" dropLines="30" dropStyle="combo" dx="31" fmlaLink="$K$42" fmlaRange="geneesmiddelen34" noThreeD="1" sel="0" val="0"/>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Drop" dropLines="30" dropStyle="combo" dx="31" fmlaRange="landen" noThreeD="1" sel="1" val="0"/>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CheckBox" noThreeD="1"/>
</file>

<file path=xl/ctrlProps/ctrlProp129.xml><?xml version="1.0" encoding="utf-8"?>
<formControlPr xmlns="http://schemas.microsoft.com/office/spreadsheetml/2009/9/main" objectType="Drop" dropLines="30" dropStyle="combo" dx="31" fmlaRange="landen" noThreeD="1" sel="1" val="0"/>
</file>

<file path=xl/ctrlProps/ctrlProp13.xml><?xml version="1.0" encoding="utf-8"?>
<formControlPr xmlns="http://schemas.microsoft.com/office/spreadsheetml/2009/9/main" objectType="Drop" dropLines="30" dropStyle="combo" dx="31" fmlaLink="$A$43" fmlaRange="'Produits + Délai d''attente'!$D$2:$F$61" noThreeD="1" sel="1" val="0"/>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Drop" dropLines="20" dropStyle="combo" dx="31" fmlaLink="$A$32" fmlaRange="'Produits + Délai d''attente'!$A$2:$C$20" noThreeD="1" sel="1" val="0"/>
</file>

<file path=xl/ctrlProps/ctrlProp137.xml><?xml version="1.0" encoding="utf-8"?>
<formControlPr xmlns="http://schemas.microsoft.com/office/spreadsheetml/2009/9/main" objectType="Drop" dropLines="20" dropStyle="combo" dx="31" fmlaLink="$A$55" fmlaRange="'Produits + Délai d''attente'!$G$2:$G$56" noThreeD="1" sel="1" val="33"/>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noThreeD="1"/>
</file>

<file path=xl/ctrlProps/ctrlProp141.xml><?xml version="1.0" encoding="utf-8"?>
<formControlPr xmlns="http://schemas.microsoft.com/office/spreadsheetml/2009/9/main" objectType="CheckBox" noThreeD="1"/>
</file>

<file path=xl/ctrlProps/ctrlProp142.xml><?xml version="1.0" encoding="utf-8"?>
<formControlPr xmlns="http://schemas.microsoft.com/office/spreadsheetml/2009/9/main" objectType="CheckBox" noThreeD="1"/>
</file>

<file path=xl/ctrlProps/ctrlProp143.xml><?xml version="1.0" encoding="utf-8"?>
<formControlPr xmlns="http://schemas.microsoft.com/office/spreadsheetml/2009/9/main" objectType="CheckBox" noThreeD="1"/>
</file>

<file path=xl/ctrlProps/ctrlProp144.xml><?xml version="1.0" encoding="utf-8"?>
<formControlPr xmlns="http://schemas.microsoft.com/office/spreadsheetml/2009/9/main" objectType="CheckBox" noThreeD="1"/>
</file>

<file path=xl/ctrlProps/ctrlProp145.xml><?xml version="1.0" encoding="utf-8"?>
<formControlPr xmlns="http://schemas.microsoft.com/office/spreadsheetml/2009/9/main" objectType="CheckBox" noThreeD="1"/>
</file>

<file path=xl/ctrlProps/ctrlProp146.xml><?xml version="1.0" encoding="utf-8"?>
<formControlPr xmlns="http://schemas.microsoft.com/office/spreadsheetml/2009/9/main" objectType="CheckBox" noThreeD="1"/>
</file>

<file path=xl/ctrlProps/ctrlProp147.xml><?xml version="1.0" encoding="utf-8"?>
<formControlPr xmlns="http://schemas.microsoft.com/office/spreadsheetml/2009/9/main" objectType="CheckBox" noThreeD="1"/>
</file>

<file path=xl/ctrlProps/ctrlProp148.xml><?xml version="1.0" encoding="utf-8"?>
<formControlPr xmlns="http://schemas.microsoft.com/office/spreadsheetml/2009/9/main" objectType="CheckBox" noThreeD="1"/>
</file>

<file path=xl/ctrlProps/ctrlProp149.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noThreeD="1"/>
</file>

<file path=xl/ctrlProps/ctrlProp151.xml><?xml version="1.0" encoding="utf-8"?>
<formControlPr xmlns="http://schemas.microsoft.com/office/spreadsheetml/2009/9/main" objectType="Drop" dropLines="20" dropStyle="combo" dx="31" fmlaLink="$A$29" fmlaRange="'Produits + Délai d''attente'!$A$2:$C$20" noThreeD="1" sel="1" val="0"/>
</file>

<file path=xl/ctrlProps/ctrlProp152.xml><?xml version="1.0" encoding="utf-8"?>
<formControlPr xmlns="http://schemas.microsoft.com/office/spreadsheetml/2009/9/main" objectType="Drop" dropLines="20" dropStyle="combo" dx="31" fmlaLink="$A$30" fmlaRange="'Produits + Délai d''attente'!$A$2:$C$20" noThreeD="1" sel="1" val="0"/>
</file>

<file path=xl/ctrlProps/ctrlProp153.xml><?xml version="1.0" encoding="utf-8"?>
<formControlPr xmlns="http://schemas.microsoft.com/office/spreadsheetml/2009/9/main" objectType="Drop" dropLines="20" dropStyle="combo" dx="31" fmlaLink="$A$31" fmlaRange="'Produits + Délai d''attente'!$A$2:$C$20" noThreeD="1" sel="1" val="0"/>
</file>

<file path=xl/ctrlProps/ctrlProp154.xml><?xml version="1.0" encoding="utf-8"?>
<formControlPr xmlns="http://schemas.microsoft.com/office/spreadsheetml/2009/9/main" objectType="Drop" dropLines="30" dropStyle="combo" dx="31" fmlaLink="$A$39" fmlaRange="'Produits + Délai d''attente'!$D$2:$F$61" noThreeD="1" sel="1" val="0"/>
</file>

<file path=xl/ctrlProps/ctrlProp155.xml><?xml version="1.0" encoding="utf-8"?>
<formControlPr xmlns="http://schemas.microsoft.com/office/spreadsheetml/2009/9/main" objectType="Drop" dropLines="30" dropStyle="combo" dx="31" fmlaLink="$A$40" fmlaRange="'Produits + Délai d''attente'!$D$2:$F$61" noThreeD="1" sel="1" val="0"/>
</file>

<file path=xl/ctrlProps/ctrlProp156.xml><?xml version="1.0" encoding="utf-8"?>
<formControlPr xmlns="http://schemas.microsoft.com/office/spreadsheetml/2009/9/main" objectType="Drop" dropLines="30" dropStyle="combo" dx="31" fmlaLink="$A$41" fmlaRange="'Produits + Délai d''attente'!$D$2:$F$61" noThreeD="1" sel="1" val="0"/>
</file>

<file path=xl/ctrlProps/ctrlProp157.xml><?xml version="1.0" encoding="utf-8"?>
<formControlPr xmlns="http://schemas.microsoft.com/office/spreadsheetml/2009/9/main" objectType="Drop" dropLines="30" dropStyle="combo" dx="31" fmlaLink="$A$51" fmlaRange="'Produits + Délai d''attente'!$G$2:$G$56" noThreeD="1" sel="1" val="23"/>
</file>

<file path=xl/ctrlProps/ctrlProp158.xml><?xml version="1.0" encoding="utf-8"?>
<formControlPr xmlns="http://schemas.microsoft.com/office/spreadsheetml/2009/9/main" objectType="Drop" dropLines="20" dropStyle="combo" dx="31" fmlaLink="$A$52" fmlaRange="'Produits + Délai d''attente'!$G$2:$G$56" noThreeD="1" sel="1" val="33"/>
</file>

<file path=xl/ctrlProps/ctrlProp159.xml><?xml version="1.0" encoding="utf-8"?>
<formControlPr xmlns="http://schemas.microsoft.com/office/spreadsheetml/2009/9/main" objectType="Drop" dropLines="20" dropStyle="combo" dx="31" fmlaLink="$A$53" fmlaRange="'Produits + Délai d''attente'!$G$2:$G$56" noThreeD="1" sel="1" val="33"/>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Drop" dropLines="20" dropStyle="combo" dx="31" fmlaLink="$A$54" fmlaRange="'Produits + Délai d''attente'!$G$2:$G$56" noThreeD="1" sel="1" val="33"/>
</file>

<file path=xl/ctrlProps/ctrlProp161.xml><?xml version="1.0" encoding="utf-8"?>
<formControlPr xmlns="http://schemas.microsoft.com/office/spreadsheetml/2009/9/main" objectType="Drop" dropLines="30" dropStyle="combo" dx="31" fmlaLink="$A$42" fmlaRange="'Produits + Délai d''attente'!$D$2:$F$61" noThreeD="1" sel="1" val="0"/>
</file>

<file path=xl/ctrlProps/ctrlProp162.xml><?xml version="1.0" encoding="utf-8"?>
<formControlPr xmlns="http://schemas.microsoft.com/office/spreadsheetml/2009/9/main" objectType="Drop" dropLines="30" dropStyle="combo" dx="31" fmlaLink="$K$42" fmlaRange="geneesmiddelen34" noThreeD="1" sel="0" val="0"/>
</file>

<file path=xl/ctrlProps/ctrlProp163.xml><?xml version="1.0" encoding="utf-8"?>
<formControlPr xmlns="http://schemas.microsoft.com/office/spreadsheetml/2009/9/main" objectType="Drop" dropLines="30" dropStyle="combo" dx="31" fmlaLink="$A$43" fmlaRange="'Produits + Délai d''attente'!$D$2:$F$61" noThreeD="1" sel="1" val="0"/>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noThreeD="1"/>
</file>

<file path=xl/ctrlProps/ctrlProp167.xml><?xml version="1.0" encoding="utf-8"?>
<formControlPr xmlns="http://schemas.microsoft.com/office/spreadsheetml/2009/9/main" objectType="CheckBox" noThreeD="1"/>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noThreeD="1"/>
</file>

<file path=xl/ctrlProps/ctrlProp171.xml><?xml version="1.0" encoding="utf-8"?>
<formControlPr xmlns="http://schemas.microsoft.com/office/spreadsheetml/2009/9/main" objectType="Drop" dropLines="30" dropStyle="combo" dx="31" fmlaRange="landen" noThreeD="1" sel="1" val="0"/>
</file>

<file path=xl/ctrlProps/ctrlProp172.xml><?xml version="1.0" encoding="utf-8"?>
<formControlPr xmlns="http://schemas.microsoft.com/office/spreadsheetml/2009/9/main" objectType="CheckBox" noThreeD="1"/>
</file>

<file path=xl/ctrlProps/ctrlProp173.xml><?xml version="1.0" encoding="utf-8"?>
<formControlPr xmlns="http://schemas.microsoft.com/office/spreadsheetml/2009/9/main" objectType="CheckBox" noThreeD="1"/>
</file>

<file path=xl/ctrlProps/ctrlProp174.xml><?xml version="1.0" encoding="utf-8"?>
<formControlPr xmlns="http://schemas.microsoft.com/office/spreadsheetml/2009/9/main" objectType="CheckBox" noThreeD="1"/>
</file>

<file path=xl/ctrlProps/ctrlProp175.xml><?xml version="1.0" encoding="utf-8"?>
<formControlPr xmlns="http://schemas.microsoft.com/office/spreadsheetml/2009/9/main" objectType="CheckBox" noThreeD="1"/>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Drop" dropLines="30" dropStyle="combo" dx="31" fmlaRange="landen" noThreeD="1" sel="1" val="0"/>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noThreeD="1"/>
</file>

<file path=xl/ctrlProps/ctrlProp183.xml><?xml version="1.0" encoding="utf-8"?>
<formControlPr xmlns="http://schemas.microsoft.com/office/spreadsheetml/2009/9/main" objectType="CheckBox" noThreeD="1"/>
</file>

<file path=xl/ctrlProps/ctrlProp184.xml><?xml version="1.0" encoding="utf-8"?>
<formControlPr xmlns="http://schemas.microsoft.com/office/spreadsheetml/2009/9/main" objectType="CheckBox" noThreeD="1"/>
</file>

<file path=xl/ctrlProps/ctrlProp185.xml><?xml version="1.0" encoding="utf-8"?>
<formControlPr xmlns="http://schemas.microsoft.com/office/spreadsheetml/2009/9/main" objectType="CheckBox" noThreeD="1"/>
</file>

<file path=xl/ctrlProps/ctrlProp186.xml><?xml version="1.0" encoding="utf-8"?>
<formControlPr xmlns="http://schemas.microsoft.com/office/spreadsheetml/2009/9/main" objectType="Drop" dropLines="20" dropStyle="combo" dx="31" fmlaLink="$A$32" fmlaRange="'Produits + Délai d''attente'!$A$2:$C$20" noThreeD="1" sel="1" val="0"/>
</file>

<file path=xl/ctrlProps/ctrlProp187.xml><?xml version="1.0" encoding="utf-8"?>
<formControlPr xmlns="http://schemas.microsoft.com/office/spreadsheetml/2009/9/main" objectType="Drop" dropLines="20" dropStyle="combo" dx="31" fmlaLink="$A$55" fmlaRange="'Produits + Délai d''attente'!$G$2:$G$56" noThreeD="1" sel="1" val="33"/>
</file>

<file path=xl/ctrlProps/ctrlProp188.xml><?xml version="1.0" encoding="utf-8"?>
<formControlPr xmlns="http://schemas.microsoft.com/office/spreadsheetml/2009/9/main" objectType="CheckBox" noThreeD="1"/>
</file>

<file path=xl/ctrlProps/ctrlProp189.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CheckBox" noThreeD="1"/>
</file>

<file path=xl/ctrlProps/ctrlProp191.xml><?xml version="1.0" encoding="utf-8"?>
<formControlPr xmlns="http://schemas.microsoft.com/office/spreadsheetml/2009/9/main" objectType="CheckBox" noThreeD="1"/>
</file>

<file path=xl/ctrlProps/ctrlProp192.xml><?xml version="1.0" encoding="utf-8"?>
<formControlPr xmlns="http://schemas.microsoft.com/office/spreadsheetml/2009/9/main" objectType="CheckBox" noThreeD="1"/>
</file>

<file path=xl/ctrlProps/ctrlProp193.xml><?xml version="1.0" encoding="utf-8"?>
<formControlPr xmlns="http://schemas.microsoft.com/office/spreadsheetml/2009/9/main" objectType="CheckBox" noThreeD="1"/>
</file>

<file path=xl/ctrlProps/ctrlProp194.xml><?xml version="1.0" encoding="utf-8"?>
<formControlPr xmlns="http://schemas.microsoft.com/office/spreadsheetml/2009/9/main" objectType="CheckBox" noThreeD="1"/>
</file>

<file path=xl/ctrlProps/ctrlProp195.xml><?xml version="1.0" encoding="utf-8"?>
<formControlPr xmlns="http://schemas.microsoft.com/office/spreadsheetml/2009/9/main" objectType="CheckBox" noThreeD="1"/>
</file>

<file path=xl/ctrlProps/ctrlProp196.xml><?xml version="1.0" encoding="utf-8"?>
<formControlPr xmlns="http://schemas.microsoft.com/office/spreadsheetml/2009/9/main" objectType="CheckBox" noThreeD="1"/>
</file>

<file path=xl/ctrlProps/ctrlProp197.xml><?xml version="1.0" encoding="utf-8"?>
<formControlPr xmlns="http://schemas.microsoft.com/office/spreadsheetml/2009/9/main" objectType="CheckBox" noThreeD="1"/>
</file>

<file path=xl/ctrlProps/ctrlProp198.xml><?xml version="1.0" encoding="utf-8"?>
<formControlPr xmlns="http://schemas.microsoft.com/office/spreadsheetml/2009/9/main" objectType="CheckBox" noThreeD="1"/>
</file>

<file path=xl/ctrlProps/ctrlProp199.xml><?xml version="1.0" encoding="utf-8"?>
<formControlPr xmlns="http://schemas.microsoft.com/office/spreadsheetml/2009/9/main" objectType="CheckBox" noThreeD="1"/>
</file>

<file path=xl/ctrlProps/ctrlProp2.xml><?xml version="1.0" encoding="utf-8"?>
<formControlPr xmlns="http://schemas.microsoft.com/office/spreadsheetml/2009/9/main" objectType="Drop" dropLines="20" dropStyle="combo" dx="31" fmlaLink="$A$30" fmlaRange="'Produits + Délai d''attente'!$A$2:$C$20" noThreeD="1" sel="1" val="0"/>
</file>

<file path=xl/ctrlProps/ctrlProp20.xml><?xml version="1.0" encoding="utf-8"?>
<formControlPr xmlns="http://schemas.microsoft.com/office/spreadsheetml/2009/9/main" objectType="CheckBox" noThreeD="1"/>
</file>

<file path=xl/ctrlProps/ctrlProp200.xml><?xml version="1.0" encoding="utf-8"?>
<formControlPr xmlns="http://schemas.microsoft.com/office/spreadsheetml/2009/9/main" objectType="CheckBox" noThreeD="1"/>
</file>

<file path=xl/ctrlProps/ctrlProp201.xml><?xml version="1.0" encoding="utf-8"?>
<formControlPr xmlns="http://schemas.microsoft.com/office/spreadsheetml/2009/9/main" objectType="Drop" dropLines="20" dropStyle="combo" dx="31" fmlaLink="$A$29" fmlaRange="'Produits + Délai d''attente'!$A$2:$C$20" noThreeD="1" sel="1" val="0"/>
</file>

<file path=xl/ctrlProps/ctrlProp202.xml><?xml version="1.0" encoding="utf-8"?>
<formControlPr xmlns="http://schemas.microsoft.com/office/spreadsheetml/2009/9/main" objectType="Drop" dropLines="20" dropStyle="combo" dx="31" fmlaLink="$A$30" fmlaRange="'Produits + Délai d''attente'!$A$2:$C$20" noThreeD="1" sel="1" val="0"/>
</file>

<file path=xl/ctrlProps/ctrlProp203.xml><?xml version="1.0" encoding="utf-8"?>
<formControlPr xmlns="http://schemas.microsoft.com/office/spreadsheetml/2009/9/main" objectType="Drop" dropLines="20" dropStyle="combo" dx="31" fmlaLink="$A$31" fmlaRange="'Produits + Délai d''attente'!$A$2:$C$20" noThreeD="1" sel="1" val="0"/>
</file>

<file path=xl/ctrlProps/ctrlProp204.xml><?xml version="1.0" encoding="utf-8"?>
<formControlPr xmlns="http://schemas.microsoft.com/office/spreadsheetml/2009/9/main" objectType="Drop" dropLines="30" dropStyle="combo" dx="31" fmlaLink="$A$39" fmlaRange="'Produits + Délai d''attente'!$D$2:$F$61" noThreeD="1" sel="1" val="0"/>
</file>

<file path=xl/ctrlProps/ctrlProp205.xml><?xml version="1.0" encoding="utf-8"?>
<formControlPr xmlns="http://schemas.microsoft.com/office/spreadsheetml/2009/9/main" objectType="Drop" dropLines="30" dropStyle="combo" dx="31" fmlaLink="$A$40" fmlaRange="'Produits + Délai d''attente'!$D$2:$F$61" noThreeD="1" sel="1" val="0"/>
</file>

<file path=xl/ctrlProps/ctrlProp206.xml><?xml version="1.0" encoding="utf-8"?>
<formControlPr xmlns="http://schemas.microsoft.com/office/spreadsheetml/2009/9/main" objectType="Drop" dropLines="30" dropStyle="combo" dx="31" fmlaLink="$A$41" fmlaRange="'Produits + Délai d''attente'!$D$2:$F$61" noThreeD="1" sel="1" val="0"/>
</file>

<file path=xl/ctrlProps/ctrlProp207.xml><?xml version="1.0" encoding="utf-8"?>
<formControlPr xmlns="http://schemas.microsoft.com/office/spreadsheetml/2009/9/main" objectType="Drop" dropLines="30" dropStyle="combo" dx="31" fmlaLink="$A$51" fmlaRange="'Produits + Délai d''attente'!$G$2:$G$56" noThreeD="1" sel="1" val="23"/>
</file>

<file path=xl/ctrlProps/ctrlProp208.xml><?xml version="1.0" encoding="utf-8"?>
<formControlPr xmlns="http://schemas.microsoft.com/office/spreadsheetml/2009/9/main" objectType="Drop" dropLines="20" dropStyle="combo" dx="31" fmlaLink="$A$52" fmlaRange="'Produits + Délai d''attente'!$G$2:$G$56" noThreeD="1" sel="1" val="33"/>
</file>

<file path=xl/ctrlProps/ctrlProp209.xml><?xml version="1.0" encoding="utf-8"?>
<formControlPr xmlns="http://schemas.microsoft.com/office/spreadsheetml/2009/9/main" objectType="Drop" dropLines="20" dropStyle="combo" dx="31" fmlaLink="$A$53" fmlaRange="'Produits + Délai d''attente'!$G$2:$G$56" noThreeD="1" sel="1" val="33"/>
</file>

<file path=xl/ctrlProps/ctrlProp21.xml><?xml version="1.0" encoding="utf-8"?>
<formControlPr xmlns="http://schemas.microsoft.com/office/spreadsheetml/2009/9/main" objectType="Drop" dropLines="30" dropStyle="combo" dx="31" fmlaRange="landen" noThreeD="1" sel="1" val="0"/>
</file>

<file path=xl/ctrlProps/ctrlProp210.xml><?xml version="1.0" encoding="utf-8"?>
<formControlPr xmlns="http://schemas.microsoft.com/office/spreadsheetml/2009/9/main" objectType="Drop" dropLines="20" dropStyle="combo" dx="31" fmlaLink="$A$54" fmlaRange="'Produits + Délai d''attente'!$G$2:$G$56" noThreeD="1" sel="1" val="33"/>
</file>

<file path=xl/ctrlProps/ctrlProp211.xml><?xml version="1.0" encoding="utf-8"?>
<formControlPr xmlns="http://schemas.microsoft.com/office/spreadsheetml/2009/9/main" objectType="Drop" dropLines="30" dropStyle="combo" dx="31" fmlaLink="$A$42" fmlaRange="'Produits + Délai d''attente'!$D$2:$F$61" noThreeD="1" sel="1" val="0"/>
</file>

<file path=xl/ctrlProps/ctrlProp212.xml><?xml version="1.0" encoding="utf-8"?>
<formControlPr xmlns="http://schemas.microsoft.com/office/spreadsheetml/2009/9/main" objectType="Drop" dropLines="30" dropStyle="combo" dx="31" fmlaLink="$K$42" fmlaRange="geneesmiddelen34" noThreeD="1" sel="0" val="0"/>
</file>

<file path=xl/ctrlProps/ctrlProp213.xml><?xml version="1.0" encoding="utf-8"?>
<formControlPr xmlns="http://schemas.microsoft.com/office/spreadsheetml/2009/9/main" objectType="Drop" dropLines="30" dropStyle="combo" dx="31" fmlaLink="$A$43" fmlaRange="'Produits + Délai d''attente'!$D$2:$F$61" noThreeD="1" sel="1" val="0"/>
</file>

<file path=xl/ctrlProps/ctrlProp214.xml><?xml version="1.0" encoding="utf-8"?>
<formControlPr xmlns="http://schemas.microsoft.com/office/spreadsheetml/2009/9/main" objectType="CheckBox" noThreeD="1"/>
</file>

<file path=xl/ctrlProps/ctrlProp215.xml><?xml version="1.0" encoding="utf-8"?>
<formControlPr xmlns="http://schemas.microsoft.com/office/spreadsheetml/2009/9/main" objectType="CheckBox" noThreeD="1"/>
</file>

<file path=xl/ctrlProps/ctrlProp216.xml><?xml version="1.0" encoding="utf-8"?>
<formControlPr xmlns="http://schemas.microsoft.com/office/spreadsheetml/2009/9/main" objectType="CheckBox" noThreeD="1"/>
</file>

<file path=xl/ctrlProps/ctrlProp217.xml><?xml version="1.0" encoding="utf-8"?>
<formControlPr xmlns="http://schemas.microsoft.com/office/spreadsheetml/2009/9/main" objectType="CheckBox" noThreeD="1"/>
</file>

<file path=xl/ctrlProps/ctrlProp218.xml><?xml version="1.0" encoding="utf-8"?>
<formControlPr xmlns="http://schemas.microsoft.com/office/spreadsheetml/2009/9/main" objectType="CheckBox" noThreeD="1"/>
</file>

<file path=xl/ctrlProps/ctrlProp219.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20.xml><?xml version="1.0" encoding="utf-8"?>
<formControlPr xmlns="http://schemas.microsoft.com/office/spreadsheetml/2009/9/main" objectType="CheckBox" noThreeD="1"/>
</file>

<file path=xl/ctrlProps/ctrlProp221.xml><?xml version="1.0" encoding="utf-8"?>
<formControlPr xmlns="http://schemas.microsoft.com/office/spreadsheetml/2009/9/main" objectType="Drop" dropLines="30" dropStyle="combo" dx="31" fmlaRange="landen" noThreeD="1" sel="1" val="0"/>
</file>

<file path=xl/ctrlProps/ctrlProp222.xml><?xml version="1.0" encoding="utf-8"?>
<formControlPr xmlns="http://schemas.microsoft.com/office/spreadsheetml/2009/9/main" objectType="CheckBox" noThreeD="1"/>
</file>

<file path=xl/ctrlProps/ctrlProp223.xml><?xml version="1.0" encoding="utf-8"?>
<formControlPr xmlns="http://schemas.microsoft.com/office/spreadsheetml/2009/9/main" objectType="CheckBox" noThreeD="1"/>
</file>

<file path=xl/ctrlProps/ctrlProp224.xml><?xml version="1.0" encoding="utf-8"?>
<formControlPr xmlns="http://schemas.microsoft.com/office/spreadsheetml/2009/9/main" objectType="CheckBox" noThreeD="1"/>
</file>

<file path=xl/ctrlProps/ctrlProp225.xml><?xml version="1.0" encoding="utf-8"?>
<formControlPr xmlns="http://schemas.microsoft.com/office/spreadsheetml/2009/9/main" objectType="CheckBox" noThreeD="1"/>
</file>

<file path=xl/ctrlProps/ctrlProp226.xml><?xml version="1.0" encoding="utf-8"?>
<formControlPr xmlns="http://schemas.microsoft.com/office/spreadsheetml/2009/9/main" objectType="CheckBox" noThreeD="1"/>
</file>

<file path=xl/ctrlProps/ctrlProp227.xml><?xml version="1.0" encoding="utf-8"?>
<formControlPr xmlns="http://schemas.microsoft.com/office/spreadsheetml/2009/9/main" objectType="CheckBox" noThreeD="1"/>
</file>

<file path=xl/ctrlProps/ctrlProp228.xml><?xml version="1.0" encoding="utf-8"?>
<formControlPr xmlns="http://schemas.microsoft.com/office/spreadsheetml/2009/9/main" objectType="CheckBox" noThreeD="1"/>
</file>

<file path=xl/ctrlProps/ctrlProp229.xml><?xml version="1.0" encoding="utf-8"?>
<formControlPr xmlns="http://schemas.microsoft.com/office/spreadsheetml/2009/9/main" objectType="Drop" dropLines="30" dropStyle="combo" dx="31" fmlaRange="landen" noThreeD="1" sel="1" val="0"/>
</file>

<file path=xl/ctrlProps/ctrlProp23.xml><?xml version="1.0" encoding="utf-8"?>
<formControlPr xmlns="http://schemas.microsoft.com/office/spreadsheetml/2009/9/main" objectType="CheckBox" noThreeD="1"/>
</file>

<file path=xl/ctrlProps/ctrlProp230.xml><?xml version="1.0" encoding="utf-8"?>
<formControlPr xmlns="http://schemas.microsoft.com/office/spreadsheetml/2009/9/main" objectType="CheckBox" noThreeD="1"/>
</file>

<file path=xl/ctrlProps/ctrlProp231.xml><?xml version="1.0" encoding="utf-8"?>
<formControlPr xmlns="http://schemas.microsoft.com/office/spreadsheetml/2009/9/main" objectType="CheckBox" noThreeD="1"/>
</file>

<file path=xl/ctrlProps/ctrlProp232.xml><?xml version="1.0" encoding="utf-8"?>
<formControlPr xmlns="http://schemas.microsoft.com/office/spreadsheetml/2009/9/main" objectType="CheckBox" noThreeD="1"/>
</file>

<file path=xl/ctrlProps/ctrlProp233.xml><?xml version="1.0" encoding="utf-8"?>
<formControlPr xmlns="http://schemas.microsoft.com/office/spreadsheetml/2009/9/main" objectType="CheckBox" noThreeD="1"/>
</file>

<file path=xl/ctrlProps/ctrlProp234.xml><?xml version="1.0" encoding="utf-8"?>
<formControlPr xmlns="http://schemas.microsoft.com/office/spreadsheetml/2009/9/main" objectType="CheckBox" noThreeD="1"/>
</file>

<file path=xl/ctrlProps/ctrlProp235.xml><?xml version="1.0" encoding="utf-8"?>
<formControlPr xmlns="http://schemas.microsoft.com/office/spreadsheetml/2009/9/main" objectType="CheckBox" noThreeD="1"/>
</file>

<file path=xl/ctrlProps/ctrlProp236.xml><?xml version="1.0" encoding="utf-8"?>
<formControlPr xmlns="http://schemas.microsoft.com/office/spreadsheetml/2009/9/main" objectType="Drop" dropLines="20" dropStyle="combo" dx="31" fmlaLink="$A$32" fmlaRange="'Produits + Délai d''attente'!$A$2:$C$20" noThreeD="1" sel="1" val="0"/>
</file>

<file path=xl/ctrlProps/ctrlProp237.xml><?xml version="1.0" encoding="utf-8"?>
<formControlPr xmlns="http://schemas.microsoft.com/office/spreadsheetml/2009/9/main" objectType="Drop" dropLines="20" dropStyle="combo" dx="31" fmlaLink="$A$55" fmlaRange="'Produits + Délai d''attente'!$G$2:$G$56" noThreeD="1" sel="1" val="33"/>
</file>

<file path=xl/ctrlProps/ctrlProp238.xml><?xml version="1.0" encoding="utf-8"?>
<formControlPr xmlns="http://schemas.microsoft.com/office/spreadsheetml/2009/9/main" objectType="CheckBox" noThreeD="1"/>
</file>

<file path=xl/ctrlProps/ctrlProp239.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40.xml><?xml version="1.0" encoding="utf-8"?>
<formControlPr xmlns="http://schemas.microsoft.com/office/spreadsheetml/2009/9/main" objectType="CheckBox" noThreeD="1"/>
</file>

<file path=xl/ctrlProps/ctrlProp241.xml><?xml version="1.0" encoding="utf-8"?>
<formControlPr xmlns="http://schemas.microsoft.com/office/spreadsheetml/2009/9/main" objectType="CheckBox" noThreeD="1"/>
</file>

<file path=xl/ctrlProps/ctrlProp242.xml><?xml version="1.0" encoding="utf-8"?>
<formControlPr xmlns="http://schemas.microsoft.com/office/spreadsheetml/2009/9/main" objectType="CheckBox" noThreeD="1"/>
</file>

<file path=xl/ctrlProps/ctrlProp243.xml><?xml version="1.0" encoding="utf-8"?>
<formControlPr xmlns="http://schemas.microsoft.com/office/spreadsheetml/2009/9/main" objectType="CheckBox" noThreeD="1"/>
</file>

<file path=xl/ctrlProps/ctrlProp244.xml><?xml version="1.0" encoding="utf-8"?>
<formControlPr xmlns="http://schemas.microsoft.com/office/spreadsheetml/2009/9/main" objectType="CheckBox" noThreeD="1"/>
</file>

<file path=xl/ctrlProps/ctrlProp245.xml><?xml version="1.0" encoding="utf-8"?>
<formControlPr xmlns="http://schemas.microsoft.com/office/spreadsheetml/2009/9/main" objectType="CheckBox" noThreeD="1"/>
</file>

<file path=xl/ctrlProps/ctrlProp246.xml><?xml version="1.0" encoding="utf-8"?>
<formControlPr xmlns="http://schemas.microsoft.com/office/spreadsheetml/2009/9/main" objectType="CheckBox" noThreeD="1"/>
</file>

<file path=xl/ctrlProps/ctrlProp247.xml><?xml version="1.0" encoding="utf-8"?>
<formControlPr xmlns="http://schemas.microsoft.com/office/spreadsheetml/2009/9/main" objectType="CheckBox" noThreeD="1"/>
</file>

<file path=xl/ctrlProps/ctrlProp248.xml><?xml version="1.0" encoding="utf-8"?>
<formControlPr xmlns="http://schemas.microsoft.com/office/spreadsheetml/2009/9/main" objectType="CheckBox" noThreeD="1"/>
</file>

<file path=xl/ctrlProps/ctrlProp249.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50.xml><?xml version="1.0" encoding="utf-8"?>
<formControlPr xmlns="http://schemas.microsoft.com/office/spreadsheetml/2009/9/main" objectType="CheckBox" noThreeD="1"/>
</file>

<file path=xl/ctrlProps/ctrlProp251.xml><?xml version="1.0" encoding="utf-8"?>
<formControlPr xmlns="http://schemas.microsoft.com/office/spreadsheetml/2009/9/main" objectType="Drop" dropLines="20" dropStyle="combo" dx="31" fmlaLink="$A$29" fmlaRange="'Produits + Délai d''attente'!$A$2:$C$20" noThreeD="1" sel="1" val="0"/>
</file>

<file path=xl/ctrlProps/ctrlProp252.xml><?xml version="1.0" encoding="utf-8"?>
<formControlPr xmlns="http://schemas.microsoft.com/office/spreadsheetml/2009/9/main" objectType="Drop" dropLines="20" dropStyle="combo" dx="31" fmlaLink="$A$30" fmlaRange="'Produits + Délai d''attente'!$A$2:$C$20" noThreeD="1" sel="1" val="0"/>
</file>

<file path=xl/ctrlProps/ctrlProp253.xml><?xml version="1.0" encoding="utf-8"?>
<formControlPr xmlns="http://schemas.microsoft.com/office/spreadsheetml/2009/9/main" objectType="Drop" dropLines="20" dropStyle="combo" dx="31" fmlaLink="$A$31" fmlaRange="'Produits + Délai d''attente'!$A$2:$C$20" noThreeD="1" sel="1" val="0"/>
</file>

<file path=xl/ctrlProps/ctrlProp254.xml><?xml version="1.0" encoding="utf-8"?>
<formControlPr xmlns="http://schemas.microsoft.com/office/spreadsheetml/2009/9/main" objectType="Drop" dropLines="30" dropStyle="combo" dx="31" fmlaLink="$A$39" fmlaRange="'Produits + Délai d''attente'!$D$2:$F$61" noThreeD="1" sel="1" val="0"/>
</file>

<file path=xl/ctrlProps/ctrlProp255.xml><?xml version="1.0" encoding="utf-8"?>
<formControlPr xmlns="http://schemas.microsoft.com/office/spreadsheetml/2009/9/main" objectType="Drop" dropLines="30" dropStyle="combo" dx="31" fmlaLink="$A$40" fmlaRange="'Produits + Délai d''attente'!$D$2:$F$61" noThreeD="1" sel="1" val="0"/>
</file>

<file path=xl/ctrlProps/ctrlProp256.xml><?xml version="1.0" encoding="utf-8"?>
<formControlPr xmlns="http://schemas.microsoft.com/office/spreadsheetml/2009/9/main" objectType="Drop" dropLines="30" dropStyle="combo" dx="31" fmlaLink="$A$41" fmlaRange="'Produits + Délai d''attente'!$D$2:$F$61" noThreeD="1" sel="1" val="0"/>
</file>

<file path=xl/ctrlProps/ctrlProp257.xml><?xml version="1.0" encoding="utf-8"?>
<formControlPr xmlns="http://schemas.microsoft.com/office/spreadsheetml/2009/9/main" objectType="Drop" dropLines="30" dropStyle="combo" dx="31" fmlaLink="$A$51" fmlaRange="'Produits + Délai d''attente'!$G$2:$G$56" noThreeD="1" sel="1" val="23"/>
</file>

<file path=xl/ctrlProps/ctrlProp258.xml><?xml version="1.0" encoding="utf-8"?>
<formControlPr xmlns="http://schemas.microsoft.com/office/spreadsheetml/2009/9/main" objectType="Drop" dropLines="20" dropStyle="combo" dx="31" fmlaLink="$A$52" fmlaRange="'Produits + Délai d''attente'!$G$2:$G$56" noThreeD="1" sel="1" val="33"/>
</file>

<file path=xl/ctrlProps/ctrlProp259.xml><?xml version="1.0" encoding="utf-8"?>
<formControlPr xmlns="http://schemas.microsoft.com/office/spreadsheetml/2009/9/main" objectType="Drop" dropLines="20" dropStyle="combo" dx="31" fmlaLink="$A$53" fmlaRange="'Produits + Délai d''attente'!$G$2:$G$56" noThreeD="1" sel="1" val="33"/>
</file>

<file path=xl/ctrlProps/ctrlProp26.xml><?xml version="1.0" encoding="utf-8"?>
<formControlPr xmlns="http://schemas.microsoft.com/office/spreadsheetml/2009/9/main" objectType="CheckBox" noThreeD="1"/>
</file>

<file path=xl/ctrlProps/ctrlProp260.xml><?xml version="1.0" encoding="utf-8"?>
<formControlPr xmlns="http://schemas.microsoft.com/office/spreadsheetml/2009/9/main" objectType="Drop" dropLines="20" dropStyle="combo" dx="31" fmlaLink="$A$54" fmlaRange="'Produits + Délai d''attente'!$G$2:$G$56" noThreeD="1" sel="1" val="33"/>
</file>

<file path=xl/ctrlProps/ctrlProp261.xml><?xml version="1.0" encoding="utf-8"?>
<formControlPr xmlns="http://schemas.microsoft.com/office/spreadsheetml/2009/9/main" objectType="Drop" dropLines="30" dropStyle="combo" dx="31" fmlaLink="$A$42" fmlaRange="'Produits + Délai d''attente'!$D$2:$F$61" noThreeD="1" sel="1" val="0"/>
</file>

<file path=xl/ctrlProps/ctrlProp262.xml><?xml version="1.0" encoding="utf-8"?>
<formControlPr xmlns="http://schemas.microsoft.com/office/spreadsheetml/2009/9/main" objectType="Drop" dropLines="30" dropStyle="combo" dx="31" fmlaLink="$K$42" fmlaRange="geneesmiddelen34" noThreeD="1" sel="0" val="0"/>
</file>

<file path=xl/ctrlProps/ctrlProp263.xml><?xml version="1.0" encoding="utf-8"?>
<formControlPr xmlns="http://schemas.microsoft.com/office/spreadsheetml/2009/9/main" objectType="Drop" dropLines="30" dropStyle="combo" dx="31" fmlaLink="$A$43" fmlaRange="'Produits + Délai d''attente'!$D$2:$F$61" noThreeD="1" sel="1" val="0"/>
</file>

<file path=xl/ctrlProps/ctrlProp264.xml><?xml version="1.0" encoding="utf-8"?>
<formControlPr xmlns="http://schemas.microsoft.com/office/spreadsheetml/2009/9/main" objectType="CheckBox" noThreeD="1"/>
</file>

<file path=xl/ctrlProps/ctrlProp265.xml><?xml version="1.0" encoding="utf-8"?>
<formControlPr xmlns="http://schemas.microsoft.com/office/spreadsheetml/2009/9/main" objectType="CheckBox" noThreeD="1"/>
</file>

<file path=xl/ctrlProps/ctrlProp266.xml><?xml version="1.0" encoding="utf-8"?>
<formControlPr xmlns="http://schemas.microsoft.com/office/spreadsheetml/2009/9/main" objectType="CheckBox" noThreeD="1"/>
</file>

<file path=xl/ctrlProps/ctrlProp267.xml><?xml version="1.0" encoding="utf-8"?>
<formControlPr xmlns="http://schemas.microsoft.com/office/spreadsheetml/2009/9/main" objectType="CheckBox" noThreeD="1"/>
</file>

<file path=xl/ctrlProps/ctrlProp268.xml><?xml version="1.0" encoding="utf-8"?>
<formControlPr xmlns="http://schemas.microsoft.com/office/spreadsheetml/2009/9/main" objectType="CheckBox" noThreeD="1"/>
</file>

<file path=xl/ctrlProps/ctrlProp269.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70.xml><?xml version="1.0" encoding="utf-8"?>
<formControlPr xmlns="http://schemas.microsoft.com/office/spreadsheetml/2009/9/main" objectType="CheckBox" noThreeD="1"/>
</file>

<file path=xl/ctrlProps/ctrlProp271.xml><?xml version="1.0" encoding="utf-8"?>
<formControlPr xmlns="http://schemas.microsoft.com/office/spreadsheetml/2009/9/main" objectType="Drop" dropLines="30" dropStyle="combo" dx="31" fmlaRange="landen" noThreeD="1" sel="1" val="0"/>
</file>

<file path=xl/ctrlProps/ctrlProp272.xml><?xml version="1.0" encoding="utf-8"?>
<formControlPr xmlns="http://schemas.microsoft.com/office/spreadsheetml/2009/9/main" objectType="CheckBox" noThreeD="1"/>
</file>

<file path=xl/ctrlProps/ctrlProp273.xml><?xml version="1.0" encoding="utf-8"?>
<formControlPr xmlns="http://schemas.microsoft.com/office/spreadsheetml/2009/9/main" objectType="CheckBox" noThreeD="1"/>
</file>

<file path=xl/ctrlProps/ctrlProp274.xml><?xml version="1.0" encoding="utf-8"?>
<formControlPr xmlns="http://schemas.microsoft.com/office/spreadsheetml/2009/9/main" objectType="CheckBox" noThreeD="1"/>
</file>

<file path=xl/ctrlProps/ctrlProp275.xml><?xml version="1.0" encoding="utf-8"?>
<formControlPr xmlns="http://schemas.microsoft.com/office/spreadsheetml/2009/9/main" objectType="CheckBox" noThreeD="1"/>
</file>

<file path=xl/ctrlProps/ctrlProp276.xml><?xml version="1.0" encoding="utf-8"?>
<formControlPr xmlns="http://schemas.microsoft.com/office/spreadsheetml/2009/9/main" objectType="CheckBox" noThreeD="1"/>
</file>

<file path=xl/ctrlProps/ctrlProp277.xml><?xml version="1.0" encoding="utf-8"?>
<formControlPr xmlns="http://schemas.microsoft.com/office/spreadsheetml/2009/9/main" objectType="CheckBox" noThreeD="1"/>
</file>

<file path=xl/ctrlProps/ctrlProp278.xml><?xml version="1.0" encoding="utf-8"?>
<formControlPr xmlns="http://schemas.microsoft.com/office/spreadsheetml/2009/9/main" objectType="CheckBox" noThreeD="1"/>
</file>

<file path=xl/ctrlProps/ctrlProp279.xml><?xml version="1.0" encoding="utf-8"?>
<formControlPr xmlns="http://schemas.microsoft.com/office/spreadsheetml/2009/9/main" objectType="Drop" dropLines="30" dropStyle="combo" dx="31" fmlaRange="landen" noThreeD="1" sel="1" val="0"/>
</file>

<file path=xl/ctrlProps/ctrlProp28.xml><?xml version="1.0" encoding="utf-8"?>
<formControlPr xmlns="http://schemas.microsoft.com/office/spreadsheetml/2009/9/main" objectType="CheckBox" noThreeD="1"/>
</file>

<file path=xl/ctrlProps/ctrlProp280.xml><?xml version="1.0" encoding="utf-8"?>
<formControlPr xmlns="http://schemas.microsoft.com/office/spreadsheetml/2009/9/main" objectType="CheckBox" noThreeD="1"/>
</file>

<file path=xl/ctrlProps/ctrlProp281.xml><?xml version="1.0" encoding="utf-8"?>
<formControlPr xmlns="http://schemas.microsoft.com/office/spreadsheetml/2009/9/main" objectType="CheckBox" noThreeD="1"/>
</file>

<file path=xl/ctrlProps/ctrlProp282.xml><?xml version="1.0" encoding="utf-8"?>
<formControlPr xmlns="http://schemas.microsoft.com/office/spreadsheetml/2009/9/main" objectType="CheckBox" noThreeD="1"/>
</file>

<file path=xl/ctrlProps/ctrlProp283.xml><?xml version="1.0" encoding="utf-8"?>
<formControlPr xmlns="http://schemas.microsoft.com/office/spreadsheetml/2009/9/main" objectType="CheckBox" noThreeD="1"/>
</file>

<file path=xl/ctrlProps/ctrlProp284.xml><?xml version="1.0" encoding="utf-8"?>
<formControlPr xmlns="http://schemas.microsoft.com/office/spreadsheetml/2009/9/main" objectType="CheckBox" noThreeD="1"/>
</file>

<file path=xl/ctrlProps/ctrlProp285.xml><?xml version="1.0" encoding="utf-8"?>
<formControlPr xmlns="http://schemas.microsoft.com/office/spreadsheetml/2009/9/main" objectType="CheckBox" noThreeD="1"/>
</file>

<file path=xl/ctrlProps/ctrlProp286.xml><?xml version="1.0" encoding="utf-8"?>
<formControlPr xmlns="http://schemas.microsoft.com/office/spreadsheetml/2009/9/main" objectType="Drop" dropLines="20" dropStyle="combo" dx="31" fmlaLink="$A$32" fmlaRange="'Produits + Délai d''attente'!$A$2:$C$20" noThreeD="1" sel="1" val="0"/>
</file>

<file path=xl/ctrlProps/ctrlProp287.xml><?xml version="1.0" encoding="utf-8"?>
<formControlPr xmlns="http://schemas.microsoft.com/office/spreadsheetml/2009/9/main" objectType="Drop" dropLines="20" dropStyle="combo" dx="31" fmlaLink="$A$55" fmlaRange="'Produits + Délai d''attente'!$G$2:$G$56" noThreeD="1" sel="1" val="33"/>
</file>

<file path=xl/ctrlProps/ctrlProp288.xml><?xml version="1.0" encoding="utf-8"?>
<formControlPr xmlns="http://schemas.microsoft.com/office/spreadsheetml/2009/9/main" objectType="CheckBox" noThreeD="1"/>
</file>

<file path=xl/ctrlProps/ctrlProp289.xml><?xml version="1.0" encoding="utf-8"?>
<formControlPr xmlns="http://schemas.microsoft.com/office/spreadsheetml/2009/9/main" objectType="CheckBox" noThreeD="1"/>
</file>

<file path=xl/ctrlProps/ctrlProp29.xml><?xml version="1.0" encoding="utf-8"?>
<formControlPr xmlns="http://schemas.microsoft.com/office/spreadsheetml/2009/9/main" objectType="Drop" dropLines="30" dropStyle="combo" dx="31" fmlaRange="landen" noThreeD="1" sel="1" val="0"/>
</file>

<file path=xl/ctrlProps/ctrlProp290.xml><?xml version="1.0" encoding="utf-8"?>
<formControlPr xmlns="http://schemas.microsoft.com/office/spreadsheetml/2009/9/main" objectType="CheckBox" noThreeD="1"/>
</file>

<file path=xl/ctrlProps/ctrlProp291.xml><?xml version="1.0" encoding="utf-8"?>
<formControlPr xmlns="http://schemas.microsoft.com/office/spreadsheetml/2009/9/main" objectType="CheckBox" noThreeD="1"/>
</file>

<file path=xl/ctrlProps/ctrlProp292.xml><?xml version="1.0" encoding="utf-8"?>
<formControlPr xmlns="http://schemas.microsoft.com/office/spreadsheetml/2009/9/main" objectType="CheckBox" noThreeD="1"/>
</file>

<file path=xl/ctrlProps/ctrlProp293.xml><?xml version="1.0" encoding="utf-8"?>
<formControlPr xmlns="http://schemas.microsoft.com/office/spreadsheetml/2009/9/main" objectType="CheckBox" noThreeD="1"/>
</file>

<file path=xl/ctrlProps/ctrlProp294.xml><?xml version="1.0" encoding="utf-8"?>
<formControlPr xmlns="http://schemas.microsoft.com/office/spreadsheetml/2009/9/main" objectType="CheckBox" noThreeD="1"/>
</file>

<file path=xl/ctrlProps/ctrlProp295.xml><?xml version="1.0" encoding="utf-8"?>
<formControlPr xmlns="http://schemas.microsoft.com/office/spreadsheetml/2009/9/main" objectType="CheckBox" noThreeD="1"/>
</file>

<file path=xl/ctrlProps/ctrlProp296.xml><?xml version="1.0" encoding="utf-8"?>
<formControlPr xmlns="http://schemas.microsoft.com/office/spreadsheetml/2009/9/main" objectType="CheckBox" noThreeD="1"/>
</file>

<file path=xl/ctrlProps/ctrlProp297.xml><?xml version="1.0" encoding="utf-8"?>
<formControlPr xmlns="http://schemas.microsoft.com/office/spreadsheetml/2009/9/main" objectType="CheckBox" noThreeD="1"/>
</file>

<file path=xl/ctrlProps/ctrlProp298.xml><?xml version="1.0" encoding="utf-8"?>
<formControlPr xmlns="http://schemas.microsoft.com/office/spreadsheetml/2009/9/main" objectType="CheckBox" noThreeD="1"/>
</file>

<file path=xl/ctrlProps/ctrlProp299.xml><?xml version="1.0" encoding="utf-8"?>
<formControlPr xmlns="http://schemas.microsoft.com/office/spreadsheetml/2009/9/main" objectType="CheckBox" noThreeD="1"/>
</file>

<file path=xl/ctrlProps/ctrlProp3.xml><?xml version="1.0" encoding="utf-8"?>
<formControlPr xmlns="http://schemas.microsoft.com/office/spreadsheetml/2009/9/main" objectType="Drop" dropLines="20" dropStyle="combo" dx="31" fmlaLink="$A$31" fmlaRange="'Produits + Délai d''attente'!$A$2:$C$20" noThreeD="1" sel="1" val="0"/>
</file>

<file path=xl/ctrlProps/ctrlProp30.xml><?xml version="1.0" encoding="utf-8"?>
<formControlPr xmlns="http://schemas.microsoft.com/office/spreadsheetml/2009/9/main" objectType="CheckBox" noThreeD="1"/>
</file>

<file path=xl/ctrlProps/ctrlProp300.xml><?xml version="1.0" encoding="utf-8"?>
<formControlPr xmlns="http://schemas.microsoft.com/office/spreadsheetml/2009/9/main" objectType="CheckBox" noThreeD="1"/>
</file>

<file path=xl/ctrlProps/ctrlProp301.xml><?xml version="1.0" encoding="utf-8"?>
<formControlPr xmlns="http://schemas.microsoft.com/office/spreadsheetml/2009/9/main" objectType="Drop" dropLines="20" dropStyle="combo" dx="31" fmlaLink="$A$29" fmlaRange="'Produits + Délai d''attente'!$A$2:$C$20" noThreeD="1" sel="1" val="0"/>
</file>

<file path=xl/ctrlProps/ctrlProp302.xml><?xml version="1.0" encoding="utf-8"?>
<formControlPr xmlns="http://schemas.microsoft.com/office/spreadsheetml/2009/9/main" objectType="Drop" dropLines="20" dropStyle="combo" dx="31" fmlaLink="$A$30" fmlaRange="'Produits + Délai d''attente'!$A$2:$C$20" noThreeD="1" sel="1" val="0"/>
</file>

<file path=xl/ctrlProps/ctrlProp303.xml><?xml version="1.0" encoding="utf-8"?>
<formControlPr xmlns="http://schemas.microsoft.com/office/spreadsheetml/2009/9/main" objectType="Drop" dropLines="20" dropStyle="combo" dx="31" fmlaLink="$A$31" fmlaRange="'Produits + Délai d''attente'!$A$2:$C$20" noThreeD="1" sel="1" val="0"/>
</file>

<file path=xl/ctrlProps/ctrlProp304.xml><?xml version="1.0" encoding="utf-8"?>
<formControlPr xmlns="http://schemas.microsoft.com/office/spreadsheetml/2009/9/main" objectType="Drop" dropLines="30" dropStyle="combo" dx="31" fmlaLink="$A$39" fmlaRange="'Produits + Délai d''attente'!$D$2:$F$61" noThreeD="1" sel="1" val="0"/>
</file>

<file path=xl/ctrlProps/ctrlProp305.xml><?xml version="1.0" encoding="utf-8"?>
<formControlPr xmlns="http://schemas.microsoft.com/office/spreadsheetml/2009/9/main" objectType="Drop" dropLines="30" dropStyle="combo" dx="31" fmlaLink="$A$40" fmlaRange="'Produits + Délai d''attente'!$D$2:$F$61" noThreeD="1" sel="1" val="0"/>
</file>

<file path=xl/ctrlProps/ctrlProp306.xml><?xml version="1.0" encoding="utf-8"?>
<formControlPr xmlns="http://schemas.microsoft.com/office/spreadsheetml/2009/9/main" objectType="Drop" dropLines="30" dropStyle="combo" dx="31" fmlaLink="$A$41" fmlaRange="'Produits + Délai d''attente'!$D$2:$F$61" noThreeD="1" sel="1" val="0"/>
</file>

<file path=xl/ctrlProps/ctrlProp307.xml><?xml version="1.0" encoding="utf-8"?>
<formControlPr xmlns="http://schemas.microsoft.com/office/spreadsheetml/2009/9/main" objectType="Drop" dropLines="30" dropStyle="combo" dx="31" fmlaLink="$A$51" fmlaRange="'Produits + Délai d''attente'!$G$2:$G$56" noThreeD="1" sel="1" val="23"/>
</file>

<file path=xl/ctrlProps/ctrlProp308.xml><?xml version="1.0" encoding="utf-8"?>
<formControlPr xmlns="http://schemas.microsoft.com/office/spreadsheetml/2009/9/main" objectType="Drop" dropLines="20" dropStyle="combo" dx="31" fmlaLink="$A$52" fmlaRange="'Produits + Délai d''attente'!$G$2:$G$56" noThreeD="1" sel="1" val="33"/>
</file>

<file path=xl/ctrlProps/ctrlProp309.xml><?xml version="1.0" encoding="utf-8"?>
<formControlPr xmlns="http://schemas.microsoft.com/office/spreadsheetml/2009/9/main" objectType="Drop" dropLines="20" dropStyle="combo" dx="31" fmlaLink="$A$53" fmlaRange="'Produits + Délai d''attente'!$G$2:$G$56" noThreeD="1" sel="1" val="33"/>
</file>

<file path=xl/ctrlProps/ctrlProp31.xml><?xml version="1.0" encoding="utf-8"?>
<formControlPr xmlns="http://schemas.microsoft.com/office/spreadsheetml/2009/9/main" objectType="CheckBox" noThreeD="1"/>
</file>

<file path=xl/ctrlProps/ctrlProp310.xml><?xml version="1.0" encoding="utf-8"?>
<formControlPr xmlns="http://schemas.microsoft.com/office/spreadsheetml/2009/9/main" objectType="Drop" dropLines="20" dropStyle="combo" dx="31" fmlaLink="$A$54" fmlaRange="'Produits + Délai d''attente'!$G$2:$G$56" noThreeD="1" sel="1" val="33"/>
</file>

<file path=xl/ctrlProps/ctrlProp311.xml><?xml version="1.0" encoding="utf-8"?>
<formControlPr xmlns="http://schemas.microsoft.com/office/spreadsheetml/2009/9/main" objectType="Drop" dropLines="30" dropStyle="combo" dx="31" fmlaLink="$A$42" fmlaRange="'Produits + Délai d''attente'!$D$2:$F$61" noThreeD="1" sel="1" val="0"/>
</file>

<file path=xl/ctrlProps/ctrlProp312.xml><?xml version="1.0" encoding="utf-8"?>
<formControlPr xmlns="http://schemas.microsoft.com/office/spreadsheetml/2009/9/main" objectType="Drop" dropLines="30" dropStyle="combo" dx="31" fmlaLink="$K$42" fmlaRange="geneesmiddelen34" noThreeD="1" sel="0" val="0"/>
</file>

<file path=xl/ctrlProps/ctrlProp313.xml><?xml version="1.0" encoding="utf-8"?>
<formControlPr xmlns="http://schemas.microsoft.com/office/spreadsheetml/2009/9/main" objectType="Drop" dropLines="30" dropStyle="combo" dx="31" fmlaLink="$A$43" fmlaRange="'Produits + Délai d''attente'!$D$2:$F$61" noThreeD="1" sel="1" val="0"/>
</file>

<file path=xl/ctrlProps/ctrlProp314.xml><?xml version="1.0" encoding="utf-8"?>
<formControlPr xmlns="http://schemas.microsoft.com/office/spreadsheetml/2009/9/main" objectType="CheckBox" noThreeD="1"/>
</file>

<file path=xl/ctrlProps/ctrlProp315.xml><?xml version="1.0" encoding="utf-8"?>
<formControlPr xmlns="http://schemas.microsoft.com/office/spreadsheetml/2009/9/main" objectType="CheckBox" noThreeD="1"/>
</file>

<file path=xl/ctrlProps/ctrlProp316.xml><?xml version="1.0" encoding="utf-8"?>
<formControlPr xmlns="http://schemas.microsoft.com/office/spreadsheetml/2009/9/main" objectType="CheckBox" noThreeD="1"/>
</file>

<file path=xl/ctrlProps/ctrlProp317.xml><?xml version="1.0" encoding="utf-8"?>
<formControlPr xmlns="http://schemas.microsoft.com/office/spreadsheetml/2009/9/main" objectType="CheckBox" noThreeD="1"/>
</file>

<file path=xl/ctrlProps/ctrlProp318.xml><?xml version="1.0" encoding="utf-8"?>
<formControlPr xmlns="http://schemas.microsoft.com/office/spreadsheetml/2009/9/main" objectType="CheckBox" noThreeD="1"/>
</file>

<file path=xl/ctrlProps/ctrlProp319.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20.xml><?xml version="1.0" encoding="utf-8"?>
<formControlPr xmlns="http://schemas.microsoft.com/office/spreadsheetml/2009/9/main" objectType="CheckBox" noThreeD="1"/>
</file>

<file path=xl/ctrlProps/ctrlProp321.xml><?xml version="1.0" encoding="utf-8"?>
<formControlPr xmlns="http://schemas.microsoft.com/office/spreadsheetml/2009/9/main" objectType="Drop" dropLines="30" dropStyle="combo" dx="31" fmlaRange="landen" noThreeD="1" sel="1" val="0"/>
</file>

<file path=xl/ctrlProps/ctrlProp322.xml><?xml version="1.0" encoding="utf-8"?>
<formControlPr xmlns="http://schemas.microsoft.com/office/spreadsheetml/2009/9/main" objectType="CheckBox" noThreeD="1"/>
</file>

<file path=xl/ctrlProps/ctrlProp323.xml><?xml version="1.0" encoding="utf-8"?>
<formControlPr xmlns="http://schemas.microsoft.com/office/spreadsheetml/2009/9/main" objectType="CheckBox" noThreeD="1"/>
</file>

<file path=xl/ctrlProps/ctrlProp324.xml><?xml version="1.0" encoding="utf-8"?>
<formControlPr xmlns="http://schemas.microsoft.com/office/spreadsheetml/2009/9/main" objectType="CheckBox" noThreeD="1"/>
</file>

<file path=xl/ctrlProps/ctrlProp325.xml><?xml version="1.0" encoding="utf-8"?>
<formControlPr xmlns="http://schemas.microsoft.com/office/spreadsheetml/2009/9/main" objectType="CheckBox" noThreeD="1"/>
</file>

<file path=xl/ctrlProps/ctrlProp326.xml><?xml version="1.0" encoding="utf-8"?>
<formControlPr xmlns="http://schemas.microsoft.com/office/spreadsheetml/2009/9/main" objectType="CheckBox" noThreeD="1"/>
</file>

<file path=xl/ctrlProps/ctrlProp327.xml><?xml version="1.0" encoding="utf-8"?>
<formControlPr xmlns="http://schemas.microsoft.com/office/spreadsheetml/2009/9/main" objectType="CheckBox" noThreeD="1"/>
</file>

<file path=xl/ctrlProps/ctrlProp328.xml><?xml version="1.0" encoding="utf-8"?>
<formControlPr xmlns="http://schemas.microsoft.com/office/spreadsheetml/2009/9/main" objectType="CheckBox" noThreeD="1"/>
</file>

<file path=xl/ctrlProps/ctrlProp329.xml><?xml version="1.0" encoding="utf-8"?>
<formControlPr xmlns="http://schemas.microsoft.com/office/spreadsheetml/2009/9/main" objectType="Drop" dropLines="30" dropStyle="combo" dx="31" fmlaRange="landen" noThreeD="1" sel="1" val="0"/>
</file>

<file path=xl/ctrlProps/ctrlProp33.xml><?xml version="1.0" encoding="utf-8"?>
<formControlPr xmlns="http://schemas.microsoft.com/office/spreadsheetml/2009/9/main" objectType="CheckBox" noThreeD="1"/>
</file>

<file path=xl/ctrlProps/ctrlProp330.xml><?xml version="1.0" encoding="utf-8"?>
<formControlPr xmlns="http://schemas.microsoft.com/office/spreadsheetml/2009/9/main" objectType="CheckBox" noThreeD="1"/>
</file>

<file path=xl/ctrlProps/ctrlProp331.xml><?xml version="1.0" encoding="utf-8"?>
<formControlPr xmlns="http://schemas.microsoft.com/office/spreadsheetml/2009/9/main" objectType="CheckBox" noThreeD="1"/>
</file>

<file path=xl/ctrlProps/ctrlProp332.xml><?xml version="1.0" encoding="utf-8"?>
<formControlPr xmlns="http://schemas.microsoft.com/office/spreadsheetml/2009/9/main" objectType="CheckBox" noThreeD="1"/>
</file>

<file path=xl/ctrlProps/ctrlProp333.xml><?xml version="1.0" encoding="utf-8"?>
<formControlPr xmlns="http://schemas.microsoft.com/office/spreadsheetml/2009/9/main" objectType="CheckBox" noThreeD="1"/>
</file>

<file path=xl/ctrlProps/ctrlProp334.xml><?xml version="1.0" encoding="utf-8"?>
<formControlPr xmlns="http://schemas.microsoft.com/office/spreadsheetml/2009/9/main" objectType="CheckBox" noThreeD="1"/>
</file>

<file path=xl/ctrlProps/ctrlProp335.xml><?xml version="1.0" encoding="utf-8"?>
<formControlPr xmlns="http://schemas.microsoft.com/office/spreadsheetml/2009/9/main" objectType="CheckBox" noThreeD="1"/>
</file>

<file path=xl/ctrlProps/ctrlProp336.xml><?xml version="1.0" encoding="utf-8"?>
<formControlPr xmlns="http://schemas.microsoft.com/office/spreadsheetml/2009/9/main" objectType="Drop" dropLines="20" dropStyle="combo" dx="31" fmlaLink="$A$32" fmlaRange="'Produits + Délai d''attente'!$A$2:$C$20" noThreeD="1" sel="1" val="0"/>
</file>

<file path=xl/ctrlProps/ctrlProp337.xml><?xml version="1.0" encoding="utf-8"?>
<formControlPr xmlns="http://schemas.microsoft.com/office/spreadsheetml/2009/9/main" objectType="Drop" dropLines="20" dropStyle="combo" dx="31" fmlaLink="$A$55" fmlaRange="'Produits + Délai d''attente'!$G$2:$G$56" noThreeD="1" sel="1" val="33"/>
</file>

<file path=xl/ctrlProps/ctrlProp338.xml><?xml version="1.0" encoding="utf-8"?>
<formControlPr xmlns="http://schemas.microsoft.com/office/spreadsheetml/2009/9/main" objectType="CheckBox" noThreeD="1"/>
</file>

<file path=xl/ctrlProps/ctrlProp339.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40.xml><?xml version="1.0" encoding="utf-8"?>
<formControlPr xmlns="http://schemas.microsoft.com/office/spreadsheetml/2009/9/main" objectType="CheckBox" noThreeD="1"/>
</file>

<file path=xl/ctrlProps/ctrlProp341.xml><?xml version="1.0" encoding="utf-8"?>
<formControlPr xmlns="http://schemas.microsoft.com/office/spreadsheetml/2009/9/main" objectType="CheckBox" noThreeD="1"/>
</file>

<file path=xl/ctrlProps/ctrlProp342.xml><?xml version="1.0" encoding="utf-8"?>
<formControlPr xmlns="http://schemas.microsoft.com/office/spreadsheetml/2009/9/main" objectType="CheckBox" noThreeD="1"/>
</file>

<file path=xl/ctrlProps/ctrlProp343.xml><?xml version="1.0" encoding="utf-8"?>
<formControlPr xmlns="http://schemas.microsoft.com/office/spreadsheetml/2009/9/main" objectType="CheckBox" noThreeD="1"/>
</file>

<file path=xl/ctrlProps/ctrlProp344.xml><?xml version="1.0" encoding="utf-8"?>
<formControlPr xmlns="http://schemas.microsoft.com/office/spreadsheetml/2009/9/main" objectType="CheckBox" noThreeD="1"/>
</file>

<file path=xl/ctrlProps/ctrlProp345.xml><?xml version="1.0" encoding="utf-8"?>
<formControlPr xmlns="http://schemas.microsoft.com/office/spreadsheetml/2009/9/main" objectType="CheckBox" noThreeD="1"/>
</file>

<file path=xl/ctrlProps/ctrlProp346.xml><?xml version="1.0" encoding="utf-8"?>
<formControlPr xmlns="http://schemas.microsoft.com/office/spreadsheetml/2009/9/main" objectType="CheckBox" noThreeD="1"/>
</file>

<file path=xl/ctrlProps/ctrlProp347.xml><?xml version="1.0" encoding="utf-8"?>
<formControlPr xmlns="http://schemas.microsoft.com/office/spreadsheetml/2009/9/main" objectType="CheckBox" noThreeD="1"/>
</file>

<file path=xl/ctrlProps/ctrlProp348.xml><?xml version="1.0" encoding="utf-8"?>
<formControlPr xmlns="http://schemas.microsoft.com/office/spreadsheetml/2009/9/main" objectType="CheckBox" noThreeD="1"/>
</file>

<file path=xl/ctrlProps/ctrlProp349.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50.xml><?xml version="1.0" encoding="utf-8"?>
<formControlPr xmlns="http://schemas.microsoft.com/office/spreadsheetml/2009/9/main" objectType="CheckBox" noThreeD="1"/>
</file>

<file path=xl/ctrlProps/ctrlProp351.xml><?xml version="1.0" encoding="utf-8"?>
<formControlPr xmlns="http://schemas.microsoft.com/office/spreadsheetml/2009/9/main" objectType="Drop" dropLines="20" dropStyle="combo" dx="31" fmlaLink="$A$29" fmlaRange="'Produits + Délai d''attente'!$A$2:$C$20" noThreeD="1" sel="1" val="0"/>
</file>

<file path=xl/ctrlProps/ctrlProp352.xml><?xml version="1.0" encoding="utf-8"?>
<formControlPr xmlns="http://schemas.microsoft.com/office/spreadsheetml/2009/9/main" objectType="Drop" dropLines="20" dropStyle="combo" dx="31" fmlaLink="$A$30" fmlaRange="'Produits + Délai d''attente'!$A$2:$C$20" noThreeD="1" sel="1" val="0"/>
</file>

<file path=xl/ctrlProps/ctrlProp353.xml><?xml version="1.0" encoding="utf-8"?>
<formControlPr xmlns="http://schemas.microsoft.com/office/spreadsheetml/2009/9/main" objectType="Drop" dropLines="20" dropStyle="combo" dx="31" fmlaLink="$A$31" fmlaRange="'Produits + Délai d''attente'!$A$2:$C$20" noThreeD="1" sel="1" val="0"/>
</file>

<file path=xl/ctrlProps/ctrlProp354.xml><?xml version="1.0" encoding="utf-8"?>
<formControlPr xmlns="http://schemas.microsoft.com/office/spreadsheetml/2009/9/main" objectType="Drop" dropLines="30" dropStyle="combo" dx="31" fmlaLink="$A$39" fmlaRange="'Produits + Délai d''attente'!$D$2:$F$61" noThreeD="1" sel="1" val="0"/>
</file>

<file path=xl/ctrlProps/ctrlProp355.xml><?xml version="1.0" encoding="utf-8"?>
<formControlPr xmlns="http://schemas.microsoft.com/office/spreadsheetml/2009/9/main" objectType="Drop" dropLines="30" dropStyle="combo" dx="31" fmlaLink="$A$40" fmlaRange="'Produits + Délai d''attente'!$D$2:$F$61" noThreeD="1" sel="1" val="0"/>
</file>

<file path=xl/ctrlProps/ctrlProp356.xml><?xml version="1.0" encoding="utf-8"?>
<formControlPr xmlns="http://schemas.microsoft.com/office/spreadsheetml/2009/9/main" objectType="Drop" dropLines="30" dropStyle="combo" dx="31" fmlaLink="$A$41" fmlaRange="'Produits + Délai d''attente'!$D$2:$F$61" noThreeD="1" sel="1" val="0"/>
</file>

<file path=xl/ctrlProps/ctrlProp357.xml><?xml version="1.0" encoding="utf-8"?>
<formControlPr xmlns="http://schemas.microsoft.com/office/spreadsheetml/2009/9/main" objectType="Drop" dropLines="30" dropStyle="combo" dx="31" fmlaLink="$A$51" fmlaRange="'Produits + Délai d''attente'!$G$2:$G$56" noThreeD="1" sel="1" val="23"/>
</file>

<file path=xl/ctrlProps/ctrlProp358.xml><?xml version="1.0" encoding="utf-8"?>
<formControlPr xmlns="http://schemas.microsoft.com/office/spreadsheetml/2009/9/main" objectType="Drop" dropLines="20" dropStyle="combo" dx="31" fmlaLink="$A$52" fmlaRange="'Produits + Délai d''attente'!$G$2:$G$56" noThreeD="1" sel="1" val="33"/>
</file>

<file path=xl/ctrlProps/ctrlProp359.xml><?xml version="1.0" encoding="utf-8"?>
<formControlPr xmlns="http://schemas.microsoft.com/office/spreadsheetml/2009/9/main" objectType="Drop" dropLines="20" dropStyle="combo" dx="31" fmlaLink="$A$53" fmlaRange="'Produits + Délai d''attente'!$G$2:$G$56" noThreeD="1" sel="1" val="33"/>
</file>

<file path=xl/ctrlProps/ctrlProp36.xml><?xml version="1.0" encoding="utf-8"?>
<formControlPr xmlns="http://schemas.microsoft.com/office/spreadsheetml/2009/9/main" objectType="Drop" dropLines="20" dropStyle="combo" dx="31" fmlaLink="$A$32" fmlaRange="'Produits + Délai d''attente'!$A$2:$C$20" noThreeD="1" sel="1" val="0"/>
</file>

<file path=xl/ctrlProps/ctrlProp360.xml><?xml version="1.0" encoding="utf-8"?>
<formControlPr xmlns="http://schemas.microsoft.com/office/spreadsheetml/2009/9/main" objectType="Drop" dropLines="20" dropStyle="combo" dx="31" fmlaLink="$A$54" fmlaRange="'Produits + Délai d''attente'!$G$2:$G$56" noThreeD="1" sel="1" val="33"/>
</file>

<file path=xl/ctrlProps/ctrlProp361.xml><?xml version="1.0" encoding="utf-8"?>
<formControlPr xmlns="http://schemas.microsoft.com/office/spreadsheetml/2009/9/main" objectType="Drop" dropLines="30" dropStyle="combo" dx="31" fmlaLink="$A$42" fmlaRange="'Produits + Délai d''attente'!$D$2:$F$61" noThreeD="1" sel="1" val="0"/>
</file>

<file path=xl/ctrlProps/ctrlProp362.xml><?xml version="1.0" encoding="utf-8"?>
<formControlPr xmlns="http://schemas.microsoft.com/office/spreadsheetml/2009/9/main" objectType="Drop" dropLines="30" dropStyle="combo" dx="31" fmlaLink="$K$42" fmlaRange="geneesmiddelen34" noThreeD="1" sel="0" val="0"/>
</file>

<file path=xl/ctrlProps/ctrlProp363.xml><?xml version="1.0" encoding="utf-8"?>
<formControlPr xmlns="http://schemas.microsoft.com/office/spreadsheetml/2009/9/main" objectType="Drop" dropLines="30" dropStyle="combo" dx="31" fmlaLink="$A$43" fmlaRange="'Produits + Délai d''attente'!$D$2:$F$61" noThreeD="1" sel="1" val="0"/>
</file>

<file path=xl/ctrlProps/ctrlProp364.xml><?xml version="1.0" encoding="utf-8"?>
<formControlPr xmlns="http://schemas.microsoft.com/office/spreadsheetml/2009/9/main" objectType="CheckBox" noThreeD="1"/>
</file>

<file path=xl/ctrlProps/ctrlProp365.xml><?xml version="1.0" encoding="utf-8"?>
<formControlPr xmlns="http://schemas.microsoft.com/office/spreadsheetml/2009/9/main" objectType="CheckBox" noThreeD="1"/>
</file>

<file path=xl/ctrlProps/ctrlProp366.xml><?xml version="1.0" encoding="utf-8"?>
<formControlPr xmlns="http://schemas.microsoft.com/office/spreadsheetml/2009/9/main" objectType="CheckBox" noThreeD="1"/>
</file>

<file path=xl/ctrlProps/ctrlProp367.xml><?xml version="1.0" encoding="utf-8"?>
<formControlPr xmlns="http://schemas.microsoft.com/office/spreadsheetml/2009/9/main" objectType="CheckBox" noThreeD="1"/>
</file>

<file path=xl/ctrlProps/ctrlProp368.xml><?xml version="1.0" encoding="utf-8"?>
<formControlPr xmlns="http://schemas.microsoft.com/office/spreadsheetml/2009/9/main" objectType="CheckBox" noThreeD="1"/>
</file>

<file path=xl/ctrlProps/ctrlProp369.xml><?xml version="1.0" encoding="utf-8"?>
<formControlPr xmlns="http://schemas.microsoft.com/office/spreadsheetml/2009/9/main" objectType="CheckBox" noThreeD="1"/>
</file>

<file path=xl/ctrlProps/ctrlProp37.xml><?xml version="1.0" encoding="utf-8"?>
<formControlPr xmlns="http://schemas.microsoft.com/office/spreadsheetml/2009/9/main" objectType="Drop" dropLines="20" dropStyle="combo" dx="31" fmlaLink="$A$55" fmlaRange="'Produits + Délai d''attente'!$G$2:$G$56" noThreeD="1" sel="1" val="33"/>
</file>

<file path=xl/ctrlProps/ctrlProp370.xml><?xml version="1.0" encoding="utf-8"?>
<formControlPr xmlns="http://schemas.microsoft.com/office/spreadsheetml/2009/9/main" objectType="CheckBox" noThreeD="1"/>
</file>

<file path=xl/ctrlProps/ctrlProp371.xml><?xml version="1.0" encoding="utf-8"?>
<formControlPr xmlns="http://schemas.microsoft.com/office/spreadsheetml/2009/9/main" objectType="Drop" dropLines="30" dropStyle="combo" dx="31" fmlaRange="landen" noThreeD="1" sel="1" val="0"/>
</file>

<file path=xl/ctrlProps/ctrlProp372.xml><?xml version="1.0" encoding="utf-8"?>
<formControlPr xmlns="http://schemas.microsoft.com/office/spreadsheetml/2009/9/main" objectType="CheckBox" noThreeD="1"/>
</file>

<file path=xl/ctrlProps/ctrlProp373.xml><?xml version="1.0" encoding="utf-8"?>
<formControlPr xmlns="http://schemas.microsoft.com/office/spreadsheetml/2009/9/main" objectType="CheckBox" noThreeD="1"/>
</file>

<file path=xl/ctrlProps/ctrlProp374.xml><?xml version="1.0" encoding="utf-8"?>
<formControlPr xmlns="http://schemas.microsoft.com/office/spreadsheetml/2009/9/main" objectType="CheckBox" noThreeD="1"/>
</file>

<file path=xl/ctrlProps/ctrlProp375.xml><?xml version="1.0" encoding="utf-8"?>
<formControlPr xmlns="http://schemas.microsoft.com/office/spreadsheetml/2009/9/main" objectType="CheckBox" noThreeD="1"/>
</file>

<file path=xl/ctrlProps/ctrlProp376.xml><?xml version="1.0" encoding="utf-8"?>
<formControlPr xmlns="http://schemas.microsoft.com/office/spreadsheetml/2009/9/main" objectType="CheckBox" noThreeD="1"/>
</file>

<file path=xl/ctrlProps/ctrlProp377.xml><?xml version="1.0" encoding="utf-8"?>
<formControlPr xmlns="http://schemas.microsoft.com/office/spreadsheetml/2009/9/main" objectType="CheckBox" noThreeD="1"/>
</file>

<file path=xl/ctrlProps/ctrlProp378.xml><?xml version="1.0" encoding="utf-8"?>
<formControlPr xmlns="http://schemas.microsoft.com/office/spreadsheetml/2009/9/main" objectType="CheckBox" noThreeD="1"/>
</file>

<file path=xl/ctrlProps/ctrlProp379.xml><?xml version="1.0" encoding="utf-8"?>
<formControlPr xmlns="http://schemas.microsoft.com/office/spreadsheetml/2009/9/main" objectType="Drop" dropLines="30" dropStyle="combo" dx="31" fmlaRange="landen" noThreeD="1" sel="1" val="0"/>
</file>

<file path=xl/ctrlProps/ctrlProp38.xml><?xml version="1.0" encoding="utf-8"?>
<formControlPr xmlns="http://schemas.microsoft.com/office/spreadsheetml/2009/9/main" objectType="CheckBox" noThreeD="1"/>
</file>

<file path=xl/ctrlProps/ctrlProp380.xml><?xml version="1.0" encoding="utf-8"?>
<formControlPr xmlns="http://schemas.microsoft.com/office/spreadsheetml/2009/9/main" objectType="CheckBox" noThreeD="1"/>
</file>

<file path=xl/ctrlProps/ctrlProp381.xml><?xml version="1.0" encoding="utf-8"?>
<formControlPr xmlns="http://schemas.microsoft.com/office/spreadsheetml/2009/9/main" objectType="CheckBox" noThreeD="1"/>
</file>

<file path=xl/ctrlProps/ctrlProp382.xml><?xml version="1.0" encoding="utf-8"?>
<formControlPr xmlns="http://schemas.microsoft.com/office/spreadsheetml/2009/9/main" objectType="CheckBox" noThreeD="1"/>
</file>

<file path=xl/ctrlProps/ctrlProp383.xml><?xml version="1.0" encoding="utf-8"?>
<formControlPr xmlns="http://schemas.microsoft.com/office/spreadsheetml/2009/9/main" objectType="CheckBox" noThreeD="1"/>
</file>

<file path=xl/ctrlProps/ctrlProp384.xml><?xml version="1.0" encoding="utf-8"?>
<formControlPr xmlns="http://schemas.microsoft.com/office/spreadsheetml/2009/9/main" objectType="CheckBox" noThreeD="1"/>
</file>

<file path=xl/ctrlProps/ctrlProp385.xml><?xml version="1.0" encoding="utf-8"?>
<formControlPr xmlns="http://schemas.microsoft.com/office/spreadsheetml/2009/9/main" objectType="CheckBox" noThreeD="1"/>
</file>

<file path=xl/ctrlProps/ctrlProp386.xml><?xml version="1.0" encoding="utf-8"?>
<formControlPr xmlns="http://schemas.microsoft.com/office/spreadsheetml/2009/9/main" objectType="Drop" dropLines="20" dropStyle="combo" dx="31" fmlaLink="$A$32" fmlaRange="'Produits + Délai d''attente'!$A$2:$C$20" noThreeD="1" sel="1" val="0"/>
</file>

<file path=xl/ctrlProps/ctrlProp387.xml><?xml version="1.0" encoding="utf-8"?>
<formControlPr xmlns="http://schemas.microsoft.com/office/spreadsheetml/2009/9/main" objectType="Drop" dropLines="20" dropStyle="combo" dx="31" fmlaLink="$A$55" fmlaRange="'Produits + Délai d''attente'!$G$2:$G$56" noThreeD="1" sel="1" val="33"/>
</file>

<file path=xl/ctrlProps/ctrlProp388.xml><?xml version="1.0" encoding="utf-8"?>
<formControlPr xmlns="http://schemas.microsoft.com/office/spreadsheetml/2009/9/main" objectType="CheckBox" noThreeD="1"/>
</file>

<file path=xl/ctrlProps/ctrlProp389.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390.xml><?xml version="1.0" encoding="utf-8"?>
<formControlPr xmlns="http://schemas.microsoft.com/office/spreadsheetml/2009/9/main" objectType="CheckBox" noThreeD="1"/>
</file>

<file path=xl/ctrlProps/ctrlProp391.xml><?xml version="1.0" encoding="utf-8"?>
<formControlPr xmlns="http://schemas.microsoft.com/office/spreadsheetml/2009/9/main" objectType="CheckBox" noThreeD="1"/>
</file>

<file path=xl/ctrlProps/ctrlProp392.xml><?xml version="1.0" encoding="utf-8"?>
<formControlPr xmlns="http://schemas.microsoft.com/office/spreadsheetml/2009/9/main" objectType="CheckBox" noThreeD="1"/>
</file>

<file path=xl/ctrlProps/ctrlProp393.xml><?xml version="1.0" encoding="utf-8"?>
<formControlPr xmlns="http://schemas.microsoft.com/office/spreadsheetml/2009/9/main" objectType="CheckBox" noThreeD="1"/>
</file>

<file path=xl/ctrlProps/ctrlProp394.xml><?xml version="1.0" encoding="utf-8"?>
<formControlPr xmlns="http://schemas.microsoft.com/office/spreadsheetml/2009/9/main" objectType="CheckBox" noThreeD="1"/>
</file>

<file path=xl/ctrlProps/ctrlProp395.xml><?xml version="1.0" encoding="utf-8"?>
<formControlPr xmlns="http://schemas.microsoft.com/office/spreadsheetml/2009/9/main" objectType="CheckBox" noThreeD="1"/>
</file>

<file path=xl/ctrlProps/ctrlProp396.xml><?xml version="1.0" encoding="utf-8"?>
<formControlPr xmlns="http://schemas.microsoft.com/office/spreadsheetml/2009/9/main" objectType="CheckBox" noThreeD="1"/>
</file>

<file path=xl/ctrlProps/ctrlProp397.xml><?xml version="1.0" encoding="utf-8"?>
<formControlPr xmlns="http://schemas.microsoft.com/office/spreadsheetml/2009/9/main" objectType="CheckBox" noThreeD="1"/>
</file>

<file path=xl/ctrlProps/ctrlProp398.xml><?xml version="1.0" encoding="utf-8"?>
<formControlPr xmlns="http://schemas.microsoft.com/office/spreadsheetml/2009/9/main" objectType="CheckBox" noThreeD="1"/>
</file>

<file path=xl/ctrlProps/ctrlProp399.xml><?xml version="1.0" encoding="utf-8"?>
<formControlPr xmlns="http://schemas.microsoft.com/office/spreadsheetml/2009/9/main" objectType="CheckBox" noThreeD="1"/>
</file>

<file path=xl/ctrlProps/ctrlProp4.xml><?xml version="1.0" encoding="utf-8"?>
<formControlPr xmlns="http://schemas.microsoft.com/office/spreadsheetml/2009/9/main" objectType="Drop" dropLines="30" dropStyle="combo" dx="31" fmlaLink="$A$39" fmlaRange="'Produits + Délai d''attente'!$D$2:$F$61" noThreeD="1" sel="1" val="0"/>
</file>

<file path=xl/ctrlProps/ctrlProp40.xml><?xml version="1.0" encoding="utf-8"?>
<formControlPr xmlns="http://schemas.microsoft.com/office/spreadsheetml/2009/9/main" objectType="CheckBox" noThreeD="1"/>
</file>

<file path=xl/ctrlProps/ctrlProp400.xml><?xml version="1.0" encoding="utf-8"?>
<formControlPr xmlns="http://schemas.microsoft.com/office/spreadsheetml/2009/9/main" objectType="CheckBox" noThreeD="1"/>
</file>

<file path=xl/ctrlProps/ctrlProp401.xml><?xml version="1.0" encoding="utf-8"?>
<formControlPr xmlns="http://schemas.microsoft.com/office/spreadsheetml/2009/9/main" objectType="Drop" dropLines="20" dropStyle="combo" dx="31" fmlaLink="$A$29" fmlaRange="'Produits + Délai d''attente'!$A$2:$C$20" noThreeD="1" sel="1" val="0"/>
</file>

<file path=xl/ctrlProps/ctrlProp402.xml><?xml version="1.0" encoding="utf-8"?>
<formControlPr xmlns="http://schemas.microsoft.com/office/spreadsheetml/2009/9/main" objectType="Drop" dropLines="20" dropStyle="combo" dx="31" fmlaLink="$A$30" fmlaRange="'Produits + Délai d''attente'!$A$2:$C$20" noThreeD="1" sel="1" val="0"/>
</file>

<file path=xl/ctrlProps/ctrlProp403.xml><?xml version="1.0" encoding="utf-8"?>
<formControlPr xmlns="http://schemas.microsoft.com/office/spreadsheetml/2009/9/main" objectType="Drop" dropLines="20" dropStyle="combo" dx="31" fmlaLink="$A$31" fmlaRange="'Produits + Délai d''attente'!$A$2:$C$20" noThreeD="1" sel="1" val="0"/>
</file>

<file path=xl/ctrlProps/ctrlProp404.xml><?xml version="1.0" encoding="utf-8"?>
<formControlPr xmlns="http://schemas.microsoft.com/office/spreadsheetml/2009/9/main" objectType="Drop" dropLines="30" dropStyle="combo" dx="31" fmlaLink="$A$39" fmlaRange="'Produits + Délai d''attente'!$D$2:$F$61" noThreeD="1" sel="1" val="0"/>
</file>

<file path=xl/ctrlProps/ctrlProp405.xml><?xml version="1.0" encoding="utf-8"?>
<formControlPr xmlns="http://schemas.microsoft.com/office/spreadsheetml/2009/9/main" objectType="Drop" dropLines="30" dropStyle="combo" dx="31" fmlaLink="$A$40" fmlaRange="'Produits + Délai d''attente'!$D$2:$F$61" noThreeD="1" sel="1" val="0"/>
</file>

<file path=xl/ctrlProps/ctrlProp406.xml><?xml version="1.0" encoding="utf-8"?>
<formControlPr xmlns="http://schemas.microsoft.com/office/spreadsheetml/2009/9/main" objectType="Drop" dropLines="30" dropStyle="combo" dx="31" fmlaLink="$A$41" fmlaRange="'Produits + Délai d''attente'!$D$2:$F$61" noThreeD="1" sel="1" val="0"/>
</file>

<file path=xl/ctrlProps/ctrlProp407.xml><?xml version="1.0" encoding="utf-8"?>
<formControlPr xmlns="http://schemas.microsoft.com/office/spreadsheetml/2009/9/main" objectType="Drop" dropLines="30" dropStyle="combo" dx="31" fmlaLink="$A$51" fmlaRange="'Produits + Délai d''attente'!$G$2:$G$56" noThreeD="1" sel="1" val="23"/>
</file>

<file path=xl/ctrlProps/ctrlProp408.xml><?xml version="1.0" encoding="utf-8"?>
<formControlPr xmlns="http://schemas.microsoft.com/office/spreadsheetml/2009/9/main" objectType="Drop" dropLines="20" dropStyle="combo" dx="31" fmlaLink="$A$52" fmlaRange="'Produits + Délai d''attente'!$G$2:$G$56" noThreeD="1" sel="1" val="33"/>
</file>

<file path=xl/ctrlProps/ctrlProp409.xml><?xml version="1.0" encoding="utf-8"?>
<formControlPr xmlns="http://schemas.microsoft.com/office/spreadsheetml/2009/9/main" objectType="Drop" dropLines="20" dropStyle="combo" dx="31" fmlaLink="$A$53" fmlaRange="'Produits + Délai d''attente'!$G$2:$G$56" noThreeD="1" sel="1" val="33"/>
</file>

<file path=xl/ctrlProps/ctrlProp41.xml><?xml version="1.0" encoding="utf-8"?>
<formControlPr xmlns="http://schemas.microsoft.com/office/spreadsheetml/2009/9/main" objectType="CheckBox" noThreeD="1"/>
</file>

<file path=xl/ctrlProps/ctrlProp410.xml><?xml version="1.0" encoding="utf-8"?>
<formControlPr xmlns="http://schemas.microsoft.com/office/spreadsheetml/2009/9/main" objectType="Drop" dropLines="20" dropStyle="combo" dx="31" fmlaLink="$A$54" fmlaRange="'Produits + Délai d''attente'!$G$2:$G$56" noThreeD="1" sel="1" val="33"/>
</file>

<file path=xl/ctrlProps/ctrlProp411.xml><?xml version="1.0" encoding="utf-8"?>
<formControlPr xmlns="http://schemas.microsoft.com/office/spreadsheetml/2009/9/main" objectType="Drop" dropLines="30" dropStyle="combo" dx="31" fmlaLink="$A$42" fmlaRange="'Produits + Délai d''attente'!$D$2:$F$61" noThreeD="1" sel="1" val="0"/>
</file>

<file path=xl/ctrlProps/ctrlProp412.xml><?xml version="1.0" encoding="utf-8"?>
<formControlPr xmlns="http://schemas.microsoft.com/office/spreadsheetml/2009/9/main" objectType="Drop" dropLines="30" dropStyle="combo" dx="31" fmlaLink="$K$42" fmlaRange="geneesmiddelen34" noThreeD="1" sel="0" val="0"/>
</file>

<file path=xl/ctrlProps/ctrlProp413.xml><?xml version="1.0" encoding="utf-8"?>
<formControlPr xmlns="http://schemas.microsoft.com/office/spreadsheetml/2009/9/main" objectType="Drop" dropLines="30" dropStyle="combo" dx="31" fmlaLink="$A$43" fmlaRange="'Produits + Délai d''attente'!$D$2:$F$61" noThreeD="1" sel="1" val="0"/>
</file>

<file path=xl/ctrlProps/ctrlProp414.xml><?xml version="1.0" encoding="utf-8"?>
<formControlPr xmlns="http://schemas.microsoft.com/office/spreadsheetml/2009/9/main" objectType="CheckBox" noThreeD="1"/>
</file>

<file path=xl/ctrlProps/ctrlProp415.xml><?xml version="1.0" encoding="utf-8"?>
<formControlPr xmlns="http://schemas.microsoft.com/office/spreadsheetml/2009/9/main" objectType="CheckBox" noThreeD="1"/>
</file>

<file path=xl/ctrlProps/ctrlProp416.xml><?xml version="1.0" encoding="utf-8"?>
<formControlPr xmlns="http://schemas.microsoft.com/office/spreadsheetml/2009/9/main" objectType="CheckBox" noThreeD="1"/>
</file>

<file path=xl/ctrlProps/ctrlProp417.xml><?xml version="1.0" encoding="utf-8"?>
<formControlPr xmlns="http://schemas.microsoft.com/office/spreadsheetml/2009/9/main" objectType="CheckBox" noThreeD="1"/>
</file>

<file path=xl/ctrlProps/ctrlProp418.xml><?xml version="1.0" encoding="utf-8"?>
<formControlPr xmlns="http://schemas.microsoft.com/office/spreadsheetml/2009/9/main" objectType="CheckBox" noThreeD="1"/>
</file>

<file path=xl/ctrlProps/ctrlProp419.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20.xml><?xml version="1.0" encoding="utf-8"?>
<formControlPr xmlns="http://schemas.microsoft.com/office/spreadsheetml/2009/9/main" objectType="CheckBox" noThreeD="1"/>
</file>

<file path=xl/ctrlProps/ctrlProp421.xml><?xml version="1.0" encoding="utf-8"?>
<formControlPr xmlns="http://schemas.microsoft.com/office/spreadsheetml/2009/9/main" objectType="Drop" dropLines="30" dropStyle="combo" dx="31" fmlaRange="landen" noThreeD="1" sel="1" val="0"/>
</file>

<file path=xl/ctrlProps/ctrlProp422.xml><?xml version="1.0" encoding="utf-8"?>
<formControlPr xmlns="http://schemas.microsoft.com/office/spreadsheetml/2009/9/main" objectType="CheckBox" noThreeD="1"/>
</file>

<file path=xl/ctrlProps/ctrlProp423.xml><?xml version="1.0" encoding="utf-8"?>
<formControlPr xmlns="http://schemas.microsoft.com/office/spreadsheetml/2009/9/main" objectType="CheckBox" noThreeD="1"/>
</file>

<file path=xl/ctrlProps/ctrlProp424.xml><?xml version="1.0" encoding="utf-8"?>
<formControlPr xmlns="http://schemas.microsoft.com/office/spreadsheetml/2009/9/main" objectType="CheckBox" noThreeD="1"/>
</file>

<file path=xl/ctrlProps/ctrlProp425.xml><?xml version="1.0" encoding="utf-8"?>
<formControlPr xmlns="http://schemas.microsoft.com/office/spreadsheetml/2009/9/main" objectType="CheckBox" noThreeD="1"/>
</file>

<file path=xl/ctrlProps/ctrlProp426.xml><?xml version="1.0" encoding="utf-8"?>
<formControlPr xmlns="http://schemas.microsoft.com/office/spreadsheetml/2009/9/main" objectType="CheckBox" noThreeD="1"/>
</file>

<file path=xl/ctrlProps/ctrlProp427.xml><?xml version="1.0" encoding="utf-8"?>
<formControlPr xmlns="http://schemas.microsoft.com/office/spreadsheetml/2009/9/main" objectType="CheckBox" noThreeD="1"/>
</file>

<file path=xl/ctrlProps/ctrlProp428.xml><?xml version="1.0" encoding="utf-8"?>
<formControlPr xmlns="http://schemas.microsoft.com/office/spreadsheetml/2009/9/main" objectType="CheckBox" noThreeD="1"/>
</file>

<file path=xl/ctrlProps/ctrlProp429.xml><?xml version="1.0" encoding="utf-8"?>
<formControlPr xmlns="http://schemas.microsoft.com/office/spreadsheetml/2009/9/main" objectType="Drop" dropLines="30" dropStyle="combo" dx="31" fmlaRange="landen" noThreeD="1" sel="1" val="0"/>
</file>

<file path=xl/ctrlProps/ctrlProp43.xml><?xml version="1.0" encoding="utf-8"?>
<formControlPr xmlns="http://schemas.microsoft.com/office/spreadsheetml/2009/9/main" objectType="CheckBox" noThreeD="1"/>
</file>

<file path=xl/ctrlProps/ctrlProp430.xml><?xml version="1.0" encoding="utf-8"?>
<formControlPr xmlns="http://schemas.microsoft.com/office/spreadsheetml/2009/9/main" objectType="CheckBox" noThreeD="1"/>
</file>

<file path=xl/ctrlProps/ctrlProp431.xml><?xml version="1.0" encoding="utf-8"?>
<formControlPr xmlns="http://schemas.microsoft.com/office/spreadsheetml/2009/9/main" objectType="CheckBox" noThreeD="1"/>
</file>

<file path=xl/ctrlProps/ctrlProp432.xml><?xml version="1.0" encoding="utf-8"?>
<formControlPr xmlns="http://schemas.microsoft.com/office/spreadsheetml/2009/9/main" objectType="CheckBox" noThreeD="1"/>
</file>

<file path=xl/ctrlProps/ctrlProp433.xml><?xml version="1.0" encoding="utf-8"?>
<formControlPr xmlns="http://schemas.microsoft.com/office/spreadsheetml/2009/9/main" objectType="CheckBox" noThreeD="1"/>
</file>

<file path=xl/ctrlProps/ctrlProp434.xml><?xml version="1.0" encoding="utf-8"?>
<formControlPr xmlns="http://schemas.microsoft.com/office/spreadsheetml/2009/9/main" objectType="CheckBox" noThreeD="1"/>
</file>

<file path=xl/ctrlProps/ctrlProp435.xml><?xml version="1.0" encoding="utf-8"?>
<formControlPr xmlns="http://schemas.microsoft.com/office/spreadsheetml/2009/9/main" objectType="CheckBox" noThreeD="1"/>
</file>

<file path=xl/ctrlProps/ctrlProp436.xml><?xml version="1.0" encoding="utf-8"?>
<formControlPr xmlns="http://schemas.microsoft.com/office/spreadsheetml/2009/9/main" objectType="Drop" dropLines="20" dropStyle="combo" dx="31" fmlaLink="$A$32" fmlaRange="'Produits + Délai d''attente'!$A$2:$C$20" noThreeD="1" sel="1" val="0"/>
</file>

<file path=xl/ctrlProps/ctrlProp437.xml><?xml version="1.0" encoding="utf-8"?>
<formControlPr xmlns="http://schemas.microsoft.com/office/spreadsheetml/2009/9/main" objectType="Drop" dropLines="20" dropStyle="combo" dx="31" fmlaLink="$A$55" fmlaRange="'Produits + Délai d''attente'!$G$2:$G$56" noThreeD="1" sel="1" val="33"/>
</file>

<file path=xl/ctrlProps/ctrlProp438.xml><?xml version="1.0" encoding="utf-8"?>
<formControlPr xmlns="http://schemas.microsoft.com/office/spreadsheetml/2009/9/main" objectType="CheckBox" noThreeD="1"/>
</file>

<file path=xl/ctrlProps/ctrlProp439.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40.xml><?xml version="1.0" encoding="utf-8"?>
<formControlPr xmlns="http://schemas.microsoft.com/office/spreadsheetml/2009/9/main" objectType="CheckBox" noThreeD="1"/>
</file>

<file path=xl/ctrlProps/ctrlProp441.xml><?xml version="1.0" encoding="utf-8"?>
<formControlPr xmlns="http://schemas.microsoft.com/office/spreadsheetml/2009/9/main" objectType="CheckBox" noThreeD="1"/>
</file>

<file path=xl/ctrlProps/ctrlProp442.xml><?xml version="1.0" encoding="utf-8"?>
<formControlPr xmlns="http://schemas.microsoft.com/office/spreadsheetml/2009/9/main" objectType="CheckBox" noThreeD="1"/>
</file>

<file path=xl/ctrlProps/ctrlProp443.xml><?xml version="1.0" encoding="utf-8"?>
<formControlPr xmlns="http://schemas.microsoft.com/office/spreadsheetml/2009/9/main" objectType="CheckBox" noThreeD="1"/>
</file>

<file path=xl/ctrlProps/ctrlProp444.xml><?xml version="1.0" encoding="utf-8"?>
<formControlPr xmlns="http://schemas.microsoft.com/office/spreadsheetml/2009/9/main" objectType="CheckBox" noThreeD="1"/>
</file>

<file path=xl/ctrlProps/ctrlProp445.xml><?xml version="1.0" encoding="utf-8"?>
<formControlPr xmlns="http://schemas.microsoft.com/office/spreadsheetml/2009/9/main" objectType="CheckBox" noThreeD="1"/>
</file>

<file path=xl/ctrlProps/ctrlProp446.xml><?xml version="1.0" encoding="utf-8"?>
<formControlPr xmlns="http://schemas.microsoft.com/office/spreadsheetml/2009/9/main" objectType="CheckBox" noThreeD="1"/>
</file>

<file path=xl/ctrlProps/ctrlProp447.xml><?xml version="1.0" encoding="utf-8"?>
<formControlPr xmlns="http://schemas.microsoft.com/office/spreadsheetml/2009/9/main" objectType="CheckBox" noThreeD="1"/>
</file>

<file path=xl/ctrlProps/ctrlProp448.xml><?xml version="1.0" encoding="utf-8"?>
<formControlPr xmlns="http://schemas.microsoft.com/office/spreadsheetml/2009/9/main" objectType="CheckBox" noThreeD="1"/>
</file>

<file path=xl/ctrlProps/ctrlProp449.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50.xml><?xml version="1.0" encoding="utf-8"?>
<formControlPr xmlns="http://schemas.microsoft.com/office/spreadsheetml/2009/9/main" objectType="CheckBox" noThreeD="1"/>
</file>

<file path=xl/ctrlProps/ctrlProp451.xml><?xml version="1.0" encoding="utf-8"?>
<formControlPr xmlns="http://schemas.microsoft.com/office/spreadsheetml/2009/9/main" objectType="Drop" dropLines="20" dropStyle="combo" dx="31" fmlaLink="$A$29" fmlaRange="'Produits + Délai d''attente'!$A$2:$C$20" noThreeD="1" sel="1" val="0"/>
</file>

<file path=xl/ctrlProps/ctrlProp452.xml><?xml version="1.0" encoding="utf-8"?>
<formControlPr xmlns="http://schemas.microsoft.com/office/spreadsheetml/2009/9/main" objectType="Drop" dropLines="20" dropStyle="combo" dx="31" fmlaLink="$A$30" fmlaRange="'Produits + Délai d''attente'!$A$2:$C$20" noThreeD="1" sel="1" val="0"/>
</file>

<file path=xl/ctrlProps/ctrlProp453.xml><?xml version="1.0" encoding="utf-8"?>
<formControlPr xmlns="http://schemas.microsoft.com/office/spreadsheetml/2009/9/main" objectType="Drop" dropLines="20" dropStyle="combo" dx="31" fmlaLink="$A$31" fmlaRange="'Produits + Délai d''attente'!$A$2:$C$20" noThreeD="1" sel="1" val="0"/>
</file>

<file path=xl/ctrlProps/ctrlProp454.xml><?xml version="1.0" encoding="utf-8"?>
<formControlPr xmlns="http://schemas.microsoft.com/office/spreadsheetml/2009/9/main" objectType="Drop" dropLines="30" dropStyle="combo" dx="31" fmlaLink="$A$39" fmlaRange="'Produits + Délai d''attente'!$D$2:$F$61" noThreeD="1" sel="1" val="0"/>
</file>

<file path=xl/ctrlProps/ctrlProp455.xml><?xml version="1.0" encoding="utf-8"?>
<formControlPr xmlns="http://schemas.microsoft.com/office/spreadsheetml/2009/9/main" objectType="Drop" dropLines="30" dropStyle="combo" dx="31" fmlaLink="$A$40" fmlaRange="'Produits + Délai d''attente'!$D$2:$F$61" noThreeD="1" sel="1" val="0"/>
</file>

<file path=xl/ctrlProps/ctrlProp456.xml><?xml version="1.0" encoding="utf-8"?>
<formControlPr xmlns="http://schemas.microsoft.com/office/spreadsheetml/2009/9/main" objectType="Drop" dropLines="30" dropStyle="combo" dx="31" fmlaLink="$A$41" fmlaRange="'Produits + Délai d''attente'!$D$2:$F$61" noThreeD="1" sel="1" val="0"/>
</file>

<file path=xl/ctrlProps/ctrlProp457.xml><?xml version="1.0" encoding="utf-8"?>
<formControlPr xmlns="http://schemas.microsoft.com/office/spreadsheetml/2009/9/main" objectType="Drop" dropLines="30" dropStyle="combo" dx="31" fmlaLink="$A$51" fmlaRange="'Produits + Délai d''attente'!$G$2:$G$56" noThreeD="1" sel="1" val="23"/>
</file>

<file path=xl/ctrlProps/ctrlProp458.xml><?xml version="1.0" encoding="utf-8"?>
<formControlPr xmlns="http://schemas.microsoft.com/office/spreadsheetml/2009/9/main" objectType="Drop" dropLines="20" dropStyle="combo" dx="31" fmlaLink="$A$52" fmlaRange="'Produits + Délai d''attente'!$G$2:$G$56" noThreeD="1" sel="1" val="33"/>
</file>

<file path=xl/ctrlProps/ctrlProp459.xml><?xml version="1.0" encoding="utf-8"?>
<formControlPr xmlns="http://schemas.microsoft.com/office/spreadsheetml/2009/9/main" objectType="Drop" dropLines="20" dropStyle="combo" dx="31" fmlaLink="$A$53" fmlaRange="'Produits + Délai d''attente'!$G$2:$G$56" noThreeD="1" sel="1" val="33"/>
</file>

<file path=xl/ctrlProps/ctrlProp46.xml><?xml version="1.0" encoding="utf-8"?>
<formControlPr xmlns="http://schemas.microsoft.com/office/spreadsheetml/2009/9/main" objectType="CheckBox" noThreeD="1"/>
</file>

<file path=xl/ctrlProps/ctrlProp460.xml><?xml version="1.0" encoding="utf-8"?>
<formControlPr xmlns="http://schemas.microsoft.com/office/spreadsheetml/2009/9/main" objectType="Drop" dropLines="20" dropStyle="combo" dx="31" fmlaLink="$A$54" fmlaRange="'Produits + Délai d''attente'!$G$2:$G$56" noThreeD="1" sel="1" val="33"/>
</file>

<file path=xl/ctrlProps/ctrlProp461.xml><?xml version="1.0" encoding="utf-8"?>
<formControlPr xmlns="http://schemas.microsoft.com/office/spreadsheetml/2009/9/main" objectType="Drop" dropLines="30" dropStyle="combo" dx="31" fmlaLink="$A$42" fmlaRange="'Produits + Délai d''attente'!$D$2:$F$61" noThreeD="1" sel="1" val="0"/>
</file>

<file path=xl/ctrlProps/ctrlProp462.xml><?xml version="1.0" encoding="utf-8"?>
<formControlPr xmlns="http://schemas.microsoft.com/office/spreadsheetml/2009/9/main" objectType="Drop" dropLines="30" dropStyle="combo" dx="31" fmlaLink="$K$42" fmlaRange="geneesmiddelen34" noThreeD="1" sel="0" val="0"/>
</file>

<file path=xl/ctrlProps/ctrlProp463.xml><?xml version="1.0" encoding="utf-8"?>
<formControlPr xmlns="http://schemas.microsoft.com/office/spreadsheetml/2009/9/main" objectType="Drop" dropLines="30" dropStyle="combo" dx="31" fmlaLink="$A$43" fmlaRange="'Produits + Délai d''attente'!$D$2:$F$61" noThreeD="1" sel="1" val="0"/>
</file>

<file path=xl/ctrlProps/ctrlProp464.xml><?xml version="1.0" encoding="utf-8"?>
<formControlPr xmlns="http://schemas.microsoft.com/office/spreadsheetml/2009/9/main" objectType="CheckBox" noThreeD="1"/>
</file>

<file path=xl/ctrlProps/ctrlProp465.xml><?xml version="1.0" encoding="utf-8"?>
<formControlPr xmlns="http://schemas.microsoft.com/office/spreadsheetml/2009/9/main" objectType="CheckBox" noThreeD="1"/>
</file>

<file path=xl/ctrlProps/ctrlProp466.xml><?xml version="1.0" encoding="utf-8"?>
<formControlPr xmlns="http://schemas.microsoft.com/office/spreadsheetml/2009/9/main" objectType="CheckBox" noThreeD="1"/>
</file>

<file path=xl/ctrlProps/ctrlProp467.xml><?xml version="1.0" encoding="utf-8"?>
<formControlPr xmlns="http://schemas.microsoft.com/office/spreadsheetml/2009/9/main" objectType="CheckBox" noThreeD="1"/>
</file>

<file path=xl/ctrlProps/ctrlProp468.xml><?xml version="1.0" encoding="utf-8"?>
<formControlPr xmlns="http://schemas.microsoft.com/office/spreadsheetml/2009/9/main" objectType="CheckBox" noThreeD="1"/>
</file>

<file path=xl/ctrlProps/ctrlProp469.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70.xml><?xml version="1.0" encoding="utf-8"?>
<formControlPr xmlns="http://schemas.microsoft.com/office/spreadsheetml/2009/9/main" objectType="CheckBox" noThreeD="1"/>
</file>

<file path=xl/ctrlProps/ctrlProp471.xml><?xml version="1.0" encoding="utf-8"?>
<formControlPr xmlns="http://schemas.microsoft.com/office/spreadsheetml/2009/9/main" objectType="Drop" dropLines="30" dropStyle="combo" dx="31" fmlaRange="landen" noThreeD="1" sel="1" val="0"/>
</file>

<file path=xl/ctrlProps/ctrlProp472.xml><?xml version="1.0" encoding="utf-8"?>
<formControlPr xmlns="http://schemas.microsoft.com/office/spreadsheetml/2009/9/main" objectType="CheckBox" noThreeD="1"/>
</file>

<file path=xl/ctrlProps/ctrlProp473.xml><?xml version="1.0" encoding="utf-8"?>
<formControlPr xmlns="http://schemas.microsoft.com/office/spreadsheetml/2009/9/main" objectType="CheckBox" noThreeD="1"/>
</file>

<file path=xl/ctrlProps/ctrlProp474.xml><?xml version="1.0" encoding="utf-8"?>
<formControlPr xmlns="http://schemas.microsoft.com/office/spreadsheetml/2009/9/main" objectType="CheckBox" noThreeD="1"/>
</file>

<file path=xl/ctrlProps/ctrlProp475.xml><?xml version="1.0" encoding="utf-8"?>
<formControlPr xmlns="http://schemas.microsoft.com/office/spreadsheetml/2009/9/main" objectType="CheckBox" noThreeD="1"/>
</file>

<file path=xl/ctrlProps/ctrlProp476.xml><?xml version="1.0" encoding="utf-8"?>
<formControlPr xmlns="http://schemas.microsoft.com/office/spreadsheetml/2009/9/main" objectType="CheckBox" noThreeD="1"/>
</file>

<file path=xl/ctrlProps/ctrlProp477.xml><?xml version="1.0" encoding="utf-8"?>
<formControlPr xmlns="http://schemas.microsoft.com/office/spreadsheetml/2009/9/main" objectType="CheckBox" noThreeD="1"/>
</file>

<file path=xl/ctrlProps/ctrlProp478.xml><?xml version="1.0" encoding="utf-8"?>
<formControlPr xmlns="http://schemas.microsoft.com/office/spreadsheetml/2009/9/main" objectType="CheckBox" noThreeD="1"/>
</file>

<file path=xl/ctrlProps/ctrlProp479.xml><?xml version="1.0" encoding="utf-8"?>
<formControlPr xmlns="http://schemas.microsoft.com/office/spreadsheetml/2009/9/main" objectType="Drop" dropLines="30" dropStyle="combo" dx="31" fmlaRange="landen" noThreeD="1" sel="1" val="0"/>
</file>

<file path=xl/ctrlProps/ctrlProp48.xml><?xml version="1.0" encoding="utf-8"?>
<formControlPr xmlns="http://schemas.microsoft.com/office/spreadsheetml/2009/9/main" objectType="CheckBox" noThreeD="1"/>
</file>

<file path=xl/ctrlProps/ctrlProp480.xml><?xml version="1.0" encoding="utf-8"?>
<formControlPr xmlns="http://schemas.microsoft.com/office/spreadsheetml/2009/9/main" objectType="CheckBox" noThreeD="1"/>
</file>

<file path=xl/ctrlProps/ctrlProp481.xml><?xml version="1.0" encoding="utf-8"?>
<formControlPr xmlns="http://schemas.microsoft.com/office/spreadsheetml/2009/9/main" objectType="CheckBox" noThreeD="1"/>
</file>

<file path=xl/ctrlProps/ctrlProp482.xml><?xml version="1.0" encoding="utf-8"?>
<formControlPr xmlns="http://schemas.microsoft.com/office/spreadsheetml/2009/9/main" objectType="CheckBox" noThreeD="1"/>
</file>

<file path=xl/ctrlProps/ctrlProp483.xml><?xml version="1.0" encoding="utf-8"?>
<formControlPr xmlns="http://schemas.microsoft.com/office/spreadsheetml/2009/9/main" objectType="CheckBox" noThreeD="1"/>
</file>

<file path=xl/ctrlProps/ctrlProp484.xml><?xml version="1.0" encoding="utf-8"?>
<formControlPr xmlns="http://schemas.microsoft.com/office/spreadsheetml/2009/9/main" objectType="CheckBox" noThreeD="1"/>
</file>

<file path=xl/ctrlProps/ctrlProp485.xml><?xml version="1.0" encoding="utf-8"?>
<formControlPr xmlns="http://schemas.microsoft.com/office/spreadsheetml/2009/9/main" objectType="CheckBox" noThreeD="1"/>
</file>

<file path=xl/ctrlProps/ctrlProp486.xml><?xml version="1.0" encoding="utf-8"?>
<formControlPr xmlns="http://schemas.microsoft.com/office/spreadsheetml/2009/9/main" objectType="Drop" dropLines="20" dropStyle="combo" dx="31" fmlaLink="$A$32" fmlaRange="'Produits + Délai d''attente'!$A$2:$C$20" noThreeD="1" sel="1" val="0"/>
</file>

<file path=xl/ctrlProps/ctrlProp487.xml><?xml version="1.0" encoding="utf-8"?>
<formControlPr xmlns="http://schemas.microsoft.com/office/spreadsheetml/2009/9/main" objectType="Drop" dropLines="20" dropStyle="combo" dx="31" fmlaLink="$A$55" fmlaRange="'Produits + Délai d''attente'!$G$2:$G$56" noThreeD="1" sel="1" val="33"/>
</file>

<file path=xl/ctrlProps/ctrlProp488.xml><?xml version="1.0" encoding="utf-8"?>
<formControlPr xmlns="http://schemas.microsoft.com/office/spreadsheetml/2009/9/main" objectType="CheckBox" noThreeD="1"/>
</file>

<file path=xl/ctrlProps/ctrlProp489.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490.xml><?xml version="1.0" encoding="utf-8"?>
<formControlPr xmlns="http://schemas.microsoft.com/office/spreadsheetml/2009/9/main" objectType="CheckBox" noThreeD="1"/>
</file>

<file path=xl/ctrlProps/ctrlProp491.xml><?xml version="1.0" encoding="utf-8"?>
<formControlPr xmlns="http://schemas.microsoft.com/office/spreadsheetml/2009/9/main" objectType="CheckBox" noThreeD="1"/>
</file>

<file path=xl/ctrlProps/ctrlProp492.xml><?xml version="1.0" encoding="utf-8"?>
<formControlPr xmlns="http://schemas.microsoft.com/office/spreadsheetml/2009/9/main" objectType="CheckBox" noThreeD="1"/>
</file>

<file path=xl/ctrlProps/ctrlProp493.xml><?xml version="1.0" encoding="utf-8"?>
<formControlPr xmlns="http://schemas.microsoft.com/office/spreadsheetml/2009/9/main" objectType="CheckBox" noThreeD="1"/>
</file>

<file path=xl/ctrlProps/ctrlProp494.xml><?xml version="1.0" encoding="utf-8"?>
<formControlPr xmlns="http://schemas.microsoft.com/office/spreadsheetml/2009/9/main" objectType="CheckBox" noThreeD="1"/>
</file>

<file path=xl/ctrlProps/ctrlProp495.xml><?xml version="1.0" encoding="utf-8"?>
<formControlPr xmlns="http://schemas.microsoft.com/office/spreadsheetml/2009/9/main" objectType="CheckBox" noThreeD="1"/>
</file>

<file path=xl/ctrlProps/ctrlProp496.xml><?xml version="1.0" encoding="utf-8"?>
<formControlPr xmlns="http://schemas.microsoft.com/office/spreadsheetml/2009/9/main" objectType="CheckBox" noThreeD="1"/>
</file>

<file path=xl/ctrlProps/ctrlProp497.xml><?xml version="1.0" encoding="utf-8"?>
<formControlPr xmlns="http://schemas.microsoft.com/office/spreadsheetml/2009/9/main" objectType="CheckBox" noThreeD="1"/>
</file>

<file path=xl/ctrlProps/ctrlProp498.xml><?xml version="1.0" encoding="utf-8"?>
<formControlPr xmlns="http://schemas.microsoft.com/office/spreadsheetml/2009/9/main" objectType="CheckBox" noThreeD="1"/>
</file>

<file path=xl/ctrlProps/ctrlProp499.xml><?xml version="1.0" encoding="utf-8"?>
<formControlPr xmlns="http://schemas.microsoft.com/office/spreadsheetml/2009/9/main" objectType="CheckBox" noThreeD="1"/>
</file>

<file path=xl/ctrlProps/ctrlProp5.xml><?xml version="1.0" encoding="utf-8"?>
<formControlPr xmlns="http://schemas.microsoft.com/office/spreadsheetml/2009/9/main" objectType="Drop" dropLines="30" dropStyle="combo" dx="31" fmlaLink="$A$40" fmlaRange="'Produits + Délai d''attente'!$D$2:$F$61" noThreeD="1" sel="1" val="0"/>
</file>

<file path=xl/ctrlProps/ctrlProp50.xml><?xml version="1.0" encoding="utf-8"?>
<formControlPr xmlns="http://schemas.microsoft.com/office/spreadsheetml/2009/9/main" objectType="CheckBox" noThreeD="1"/>
</file>

<file path=xl/ctrlProps/ctrlProp500.xml><?xml version="1.0" encoding="utf-8"?>
<formControlPr xmlns="http://schemas.microsoft.com/office/spreadsheetml/2009/9/main" objectType="CheckBox" noThreeD="1"/>
</file>

<file path=xl/ctrlProps/ctrlProp51.xml><?xml version="1.0" encoding="utf-8"?>
<formControlPr xmlns="http://schemas.microsoft.com/office/spreadsheetml/2009/9/main" objectType="Drop" dropLines="20" dropStyle="combo" dx="31" fmlaLink="$A$29" fmlaRange="'Produits + Délai d''attente'!$A$2:$C$20" noThreeD="1" sel="1" val="0"/>
</file>

<file path=xl/ctrlProps/ctrlProp52.xml><?xml version="1.0" encoding="utf-8"?>
<formControlPr xmlns="http://schemas.microsoft.com/office/spreadsheetml/2009/9/main" objectType="Drop" dropLines="20" dropStyle="combo" dx="31" fmlaLink="$A$30" fmlaRange="'Produits + Délai d''attente'!$A$2:$C$20" noThreeD="1" sel="1" val="0"/>
</file>

<file path=xl/ctrlProps/ctrlProp53.xml><?xml version="1.0" encoding="utf-8"?>
<formControlPr xmlns="http://schemas.microsoft.com/office/spreadsheetml/2009/9/main" objectType="Drop" dropLines="20" dropStyle="combo" dx="31" fmlaLink="$A$31" fmlaRange="'Produits + Délai d''attente'!$A$2:$C$20" noThreeD="1" sel="1" val="0"/>
</file>

<file path=xl/ctrlProps/ctrlProp54.xml><?xml version="1.0" encoding="utf-8"?>
<formControlPr xmlns="http://schemas.microsoft.com/office/spreadsheetml/2009/9/main" objectType="Drop" dropLines="30" dropStyle="combo" dx="31" fmlaLink="$A$39" fmlaRange="'Produits + Délai d''attente'!$D$2:$F$61" noThreeD="1" sel="1" val="0"/>
</file>

<file path=xl/ctrlProps/ctrlProp55.xml><?xml version="1.0" encoding="utf-8"?>
<formControlPr xmlns="http://schemas.microsoft.com/office/spreadsheetml/2009/9/main" objectType="Drop" dropLines="30" dropStyle="combo" dx="31" fmlaLink="$A$40" fmlaRange="'Produits + Délai d''attente'!$D$2:$F$61" noThreeD="1" sel="1" val="0"/>
</file>

<file path=xl/ctrlProps/ctrlProp56.xml><?xml version="1.0" encoding="utf-8"?>
<formControlPr xmlns="http://schemas.microsoft.com/office/spreadsheetml/2009/9/main" objectType="Drop" dropLines="30" dropStyle="combo" dx="31" fmlaLink="$A$41" fmlaRange="'Produits + Délai d''attente'!$D$2:$F$61" noThreeD="1" sel="1" val="0"/>
</file>

<file path=xl/ctrlProps/ctrlProp57.xml><?xml version="1.0" encoding="utf-8"?>
<formControlPr xmlns="http://schemas.microsoft.com/office/spreadsheetml/2009/9/main" objectType="Drop" dropLines="30" dropStyle="combo" dx="31" fmlaLink="$A$51" fmlaRange="'Produits + Délai d''attente'!$G$2:$G$56" noThreeD="1" sel="1" val="23"/>
</file>

<file path=xl/ctrlProps/ctrlProp58.xml><?xml version="1.0" encoding="utf-8"?>
<formControlPr xmlns="http://schemas.microsoft.com/office/spreadsheetml/2009/9/main" objectType="Drop" dropLines="20" dropStyle="combo" dx="31" fmlaLink="$A$52" fmlaRange="'Produits + Délai d''attente'!$G$2:$G$56" noThreeD="1" sel="1" val="33"/>
</file>

<file path=xl/ctrlProps/ctrlProp59.xml><?xml version="1.0" encoding="utf-8"?>
<formControlPr xmlns="http://schemas.microsoft.com/office/spreadsheetml/2009/9/main" objectType="Drop" dropLines="20" dropStyle="combo" dx="31" fmlaLink="$A$53" fmlaRange="'Produits + Délai d''attente'!$G$2:$G$56" noThreeD="1" sel="1" val="33"/>
</file>

<file path=xl/ctrlProps/ctrlProp6.xml><?xml version="1.0" encoding="utf-8"?>
<formControlPr xmlns="http://schemas.microsoft.com/office/spreadsheetml/2009/9/main" objectType="Drop" dropLines="30" dropStyle="combo" dx="31" fmlaLink="$A$41" fmlaRange="'Produits + Délai d''attente'!$D$2:$F$61" noThreeD="1" sel="1" val="0"/>
</file>

<file path=xl/ctrlProps/ctrlProp60.xml><?xml version="1.0" encoding="utf-8"?>
<formControlPr xmlns="http://schemas.microsoft.com/office/spreadsheetml/2009/9/main" objectType="Drop" dropLines="20" dropStyle="combo" dx="31" fmlaLink="$A$54" fmlaRange="'Produits + Délai d''attente'!$G$2:$G$56" noThreeD="1" sel="1" val="33"/>
</file>

<file path=xl/ctrlProps/ctrlProp61.xml><?xml version="1.0" encoding="utf-8"?>
<formControlPr xmlns="http://schemas.microsoft.com/office/spreadsheetml/2009/9/main" objectType="Drop" dropLines="30" dropStyle="combo" dx="31" fmlaLink="$A$42" fmlaRange="'Produits + Délai d''attente'!$D$2:$F$61" noThreeD="1" sel="1" val="0"/>
</file>

<file path=xl/ctrlProps/ctrlProp62.xml><?xml version="1.0" encoding="utf-8"?>
<formControlPr xmlns="http://schemas.microsoft.com/office/spreadsheetml/2009/9/main" objectType="Drop" dropLines="30" dropStyle="combo" dx="31" fmlaLink="$K$42" fmlaRange="geneesmiddelen34" noThreeD="1" sel="0" val="0"/>
</file>

<file path=xl/ctrlProps/ctrlProp63.xml><?xml version="1.0" encoding="utf-8"?>
<formControlPr xmlns="http://schemas.microsoft.com/office/spreadsheetml/2009/9/main" objectType="Drop" dropLines="30" dropStyle="combo" dx="31" fmlaLink="$A$43" fmlaRange="'Produits + Délai d''attente'!$D$2:$F$61" noThreeD="1" sel="1" val="0"/>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Drop" dropLines="30" dropStyle="combo" dx="31" fmlaLink="$A$51" fmlaRange="'Produits + Délai d''attente'!$G$2:$G$56" noThreeD="1" sel="1" val="23"/>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Drop" dropLines="30" dropStyle="combo" dx="31" fmlaRange="landen" noThreeD="1" sel="1" val="0"/>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Drop" dropLines="30" dropStyle="combo" dx="31" fmlaRange="landen" noThreeD="1" sel="1" val="0"/>
</file>

<file path=xl/ctrlProps/ctrlProp8.xml><?xml version="1.0" encoding="utf-8"?>
<formControlPr xmlns="http://schemas.microsoft.com/office/spreadsheetml/2009/9/main" objectType="Drop" dropLines="20" dropStyle="combo" dx="31" fmlaLink="$A$52" fmlaRange="'Produits + Délai d''attente'!$G$2:$G$56" noThreeD="1" sel="1" val="33"/>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Drop" dropLines="20" dropStyle="combo" dx="31" fmlaLink="$A$32" fmlaRange="'Produits + Délai d''attente'!$A$2:$C$20" noThreeD="1" sel="1" val="0"/>
</file>

<file path=xl/ctrlProps/ctrlProp87.xml><?xml version="1.0" encoding="utf-8"?>
<formControlPr xmlns="http://schemas.microsoft.com/office/spreadsheetml/2009/9/main" objectType="Drop" dropLines="20" dropStyle="combo" dx="31" fmlaLink="$A$55" fmlaRange="'Produits + Délai d''attente'!$G$2:$G$56" noThreeD="1" sel="1" val="33"/>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Drop" dropLines="20" dropStyle="combo" dx="31" fmlaLink="$A$53" fmlaRange="'Produits + Délai d''attente'!$G$2:$G$56" noThreeD="1" sel="1" val="33"/>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8193" name="Vervolgkeuzelijst 19"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8194" name="Vervolgkeuzelijst 2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8195" name="Vervolgkeuzelijst 21"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8196" name="Vervolgkeuzelijst 39"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8197" name="Vervolgkeuzelijst 40"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8198" name="Vervolgkeuzelijst 41"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8199" name="Vervolgkeuzelijst 52"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6</xdr:col>
          <xdr:colOff>742950</xdr:colOff>
          <xdr:row>52</xdr:row>
          <xdr:rowOff>19050</xdr:rowOff>
        </xdr:to>
        <xdr:sp macro="" textlink="">
          <xdr:nvSpPr>
            <xdr:cNvPr id="8200" name="Vervolgkeuzelijst 53"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8201" name="Vervolgkeuzelijst 54"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742950</xdr:colOff>
          <xdr:row>54</xdr:row>
          <xdr:rowOff>9525</xdr:rowOff>
        </xdr:to>
        <xdr:sp macro="" textlink="">
          <xdr:nvSpPr>
            <xdr:cNvPr id="8202" name="Vervolgkeuzelijst 67"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8203" name="Vervolgkeuzelijst 69"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8204" name="Vervolgkeuzelijst 73"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8205" name="Vervolgkeuzelijst 74"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171450</xdr:rowOff>
        </xdr:from>
        <xdr:to>
          <xdr:col>6</xdr:col>
          <xdr:colOff>590550</xdr:colOff>
          <xdr:row>68</xdr:row>
          <xdr:rowOff>19050</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67</xdr:row>
          <xdr:rowOff>9525</xdr:rowOff>
        </xdr:from>
        <xdr:to>
          <xdr:col>9</xdr:col>
          <xdr:colOff>657225</xdr:colOff>
          <xdr:row>68</xdr:row>
          <xdr:rowOff>19050</xdr:rowOff>
        </xdr:to>
        <xdr:sp macro="" textlink="">
          <xdr:nvSpPr>
            <xdr:cNvPr id="8213" name="Vervolgkeuzelijst 110"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161925</xdr:rowOff>
        </xdr:from>
        <xdr:to>
          <xdr:col>6</xdr:col>
          <xdr:colOff>590550</xdr:colOff>
          <xdr:row>89</xdr:row>
          <xdr:rowOff>333375</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276225</xdr:rowOff>
        </xdr:from>
        <xdr:to>
          <xdr:col>4</xdr:col>
          <xdr:colOff>514350</xdr:colOff>
          <xdr:row>90</xdr:row>
          <xdr:rowOff>133350</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133350</xdr:rowOff>
        </xdr:from>
        <xdr:to>
          <xdr:col>5</xdr:col>
          <xdr:colOff>485775</xdr:colOff>
          <xdr:row>70</xdr:row>
          <xdr:rowOff>66675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6</xdr:col>
          <xdr:colOff>600075</xdr:colOff>
          <xdr:row>71</xdr:row>
          <xdr:rowOff>19050</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0</xdr:rowOff>
        </xdr:from>
        <xdr:to>
          <xdr:col>10</xdr:col>
          <xdr:colOff>0</xdr:colOff>
          <xdr:row>71</xdr:row>
          <xdr:rowOff>0</xdr:rowOff>
        </xdr:to>
        <xdr:sp macro="" textlink="">
          <xdr:nvSpPr>
            <xdr:cNvPr id="8221" name="Vervolgkeuzelijst 130"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485775</xdr:colOff>
          <xdr:row>60</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485775</xdr:colOff>
          <xdr:row>63</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8230" name="Vervolgkeuzelijst 159"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742950</xdr:colOff>
          <xdr:row>55</xdr:row>
          <xdr:rowOff>9525</xdr:rowOff>
        </xdr:to>
        <xdr:sp macro="" textlink="">
          <xdr:nvSpPr>
            <xdr:cNvPr id="8231" name="Vervolgkeuzelijst 160"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228600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228600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45</xdr:row>
          <xdr:rowOff>161925</xdr:rowOff>
        </xdr:from>
        <xdr:to>
          <xdr:col>7</xdr:col>
          <xdr:colOff>95250</xdr:colOff>
          <xdr:row>47</xdr:row>
          <xdr:rowOff>28575</xdr:rowOff>
        </xdr:to>
        <xdr:sp macro="" textlink="">
          <xdr:nvSpPr>
            <xdr:cNvPr id="8247" name="Selectievakje 83"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161925</xdr:rowOff>
        </xdr:from>
        <xdr:to>
          <xdr:col>7</xdr:col>
          <xdr:colOff>628650</xdr:colOff>
          <xdr:row>47</xdr:row>
          <xdr:rowOff>28575</xdr:rowOff>
        </xdr:to>
        <xdr:sp macro="" textlink="">
          <xdr:nvSpPr>
            <xdr:cNvPr id="8248" name="Selectievakje 83"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0481" name="Vervolgkeuzelijst 19" hidden="1">
              <a:extLst>
                <a:ext uri="{63B3BB69-23CF-44E3-9099-C40C66FF867C}">
                  <a14:compatExt spid="_x0000_s20481"/>
                </a:ext>
                <a:ext uri="{FF2B5EF4-FFF2-40B4-BE49-F238E27FC236}">
                  <a16:creationId xmlns:a16="http://schemas.microsoft.com/office/drawing/2014/main" id="{EB97C36E-E94A-4883-B098-24A996EC76F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0482" name="Vervolgkeuzelijst 20" hidden="1">
              <a:extLst>
                <a:ext uri="{63B3BB69-23CF-44E3-9099-C40C66FF867C}">
                  <a14:compatExt spid="_x0000_s20482"/>
                </a:ext>
                <a:ext uri="{FF2B5EF4-FFF2-40B4-BE49-F238E27FC236}">
                  <a16:creationId xmlns:a16="http://schemas.microsoft.com/office/drawing/2014/main" id="{15E8CDA5-72B9-405F-A3C5-53C259C2766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0483" name="Vervolgkeuzelijst 21" hidden="1">
              <a:extLst>
                <a:ext uri="{63B3BB69-23CF-44E3-9099-C40C66FF867C}">
                  <a14:compatExt spid="_x0000_s20483"/>
                </a:ext>
                <a:ext uri="{FF2B5EF4-FFF2-40B4-BE49-F238E27FC236}">
                  <a16:creationId xmlns:a16="http://schemas.microsoft.com/office/drawing/2014/main" id="{06174CB8-5020-47C7-86C6-F3FDC2A60DE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0484" name="Vervolgkeuzelijst 39" hidden="1">
              <a:extLst>
                <a:ext uri="{63B3BB69-23CF-44E3-9099-C40C66FF867C}">
                  <a14:compatExt spid="_x0000_s20484"/>
                </a:ext>
                <a:ext uri="{FF2B5EF4-FFF2-40B4-BE49-F238E27FC236}">
                  <a16:creationId xmlns:a16="http://schemas.microsoft.com/office/drawing/2014/main" id="{01727B62-006B-4711-BE7F-FF665A003B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0485" name="Vervolgkeuzelijst 40" hidden="1">
              <a:extLst>
                <a:ext uri="{63B3BB69-23CF-44E3-9099-C40C66FF867C}">
                  <a14:compatExt spid="_x0000_s20485"/>
                </a:ext>
                <a:ext uri="{FF2B5EF4-FFF2-40B4-BE49-F238E27FC236}">
                  <a16:creationId xmlns:a16="http://schemas.microsoft.com/office/drawing/2014/main" id="{7A91180B-1E44-4122-8F68-DB16C1B1C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0486" name="Vervolgkeuzelijst 41" hidden="1">
              <a:extLst>
                <a:ext uri="{63B3BB69-23CF-44E3-9099-C40C66FF867C}">
                  <a14:compatExt spid="_x0000_s20486"/>
                </a:ext>
                <a:ext uri="{FF2B5EF4-FFF2-40B4-BE49-F238E27FC236}">
                  <a16:creationId xmlns:a16="http://schemas.microsoft.com/office/drawing/2014/main" id="{C34D8A03-5704-4026-9483-DDB94E88C2A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0487" name="Vervolgkeuzelijst 52" hidden="1">
              <a:extLst>
                <a:ext uri="{63B3BB69-23CF-44E3-9099-C40C66FF867C}">
                  <a14:compatExt spid="_x0000_s20487"/>
                </a:ext>
                <a:ext uri="{FF2B5EF4-FFF2-40B4-BE49-F238E27FC236}">
                  <a16:creationId xmlns:a16="http://schemas.microsoft.com/office/drawing/2014/main" id="{3094D6C1-56AD-4C3A-B55F-2B21F29641C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6</xdr:col>
          <xdr:colOff>742950</xdr:colOff>
          <xdr:row>52</xdr:row>
          <xdr:rowOff>19050</xdr:rowOff>
        </xdr:to>
        <xdr:sp macro="" textlink="">
          <xdr:nvSpPr>
            <xdr:cNvPr id="20488" name="Vervolgkeuzelijst 53" hidden="1">
              <a:extLst>
                <a:ext uri="{63B3BB69-23CF-44E3-9099-C40C66FF867C}">
                  <a14:compatExt spid="_x0000_s20488"/>
                </a:ext>
                <a:ext uri="{FF2B5EF4-FFF2-40B4-BE49-F238E27FC236}">
                  <a16:creationId xmlns:a16="http://schemas.microsoft.com/office/drawing/2014/main" id="{0CDA1497-21A5-4B77-A0A7-DB88B7818E3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0489" name="Vervolgkeuzelijst 54" hidden="1">
              <a:extLst>
                <a:ext uri="{63B3BB69-23CF-44E3-9099-C40C66FF867C}">
                  <a14:compatExt spid="_x0000_s20489"/>
                </a:ext>
                <a:ext uri="{FF2B5EF4-FFF2-40B4-BE49-F238E27FC236}">
                  <a16:creationId xmlns:a16="http://schemas.microsoft.com/office/drawing/2014/main" id="{4E1DF3E6-646E-47DC-8C0F-05ED22FC11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742950</xdr:colOff>
          <xdr:row>54</xdr:row>
          <xdr:rowOff>9525</xdr:rowOff>
        </xdr:to>
        <xdr:sp macro="" textlink="">
          <xdr:nvSpPr>
            <xdr:cNvPr id="20490" name="Vervolgkeuzelijst 67" hidden="1">
              <a:extLst>
                <a:ext uri="{63B3BB69-23CF-44E3-9099-C40C66FF867C}">
                  <a14:compatExt spid="_x0000_s20490"/>
                </a:ext>
                <a:ext uri="{FF2B5EF4-FFF2-40B4-BE49-F238E27FC236}">
                  <a16:creationId xmlns:a16="http://schemas.microsoft.com/office/drawing/2014/main" id="{07821294-D4DE-45C9-AB61-73804E9D80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0491" name="Vervolgkeuzelijst 69" hidden="1">
              <a:extLst>
                <a:ext uri="{63B3BB69-23CF-44E3-9099-C40C66FF867C}">
                  <a14:compatExt spid="_x0000_s20491"/>
                </a:ext>
                <a:ext uri="{FF2B5EF4-FFF2-40B4-BE49-F238E27FC236}">
                  <a16:creationId xmlns:a16="http://schemas.microsoft.com/office/drawing/2014/main" id="{D90805CD-5D90-4D5C-8844-87833A7D46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0492" name="Vervolgkeuzelijst 73" hidden="1">
              <a:extLst>
                <a:ext uri="{63B3BB69-23CF-44E3-9099-C40C66FF867C}">
                  <a14:compatExt spid="_x0000_s20492"/>
                </a:ext>
                <a:ext uri="{FF2B5EF4-FFF2-40B4-BE49-F238E27FC236}">
                  <a16:creationId xmlns:a16="http://schemas.microsoft.com/office/drawing/2014/main" id="{199862A2-54CE-4670-8491-726D16E503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0493" name="Vervolgkeuzelijst 74" hidden="1">
              <a:extLst>
                <a:ext uri="{63B3BB69-23CF-44E3-9099-C40C66FF867C}">
                  <a14:compatExt spid="_x0000_s20493"/>
                </a:ext>
                <a:ext uri="{FF2B5EF4-FFF2-40B4-BE49-F238E27FC236}">
                  <a16:creationId xmlns:a16="http://schemas.microsoft.com/office/drawing/2014/main" id="{0E7FACAC-B667-46D7-B5E6-4CD20BD70D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20494" name="Selectievakje 83" hidden="1">
              <a:extLst>
                <a:ext uri="{63B3BB69-23CF-44E3-9099-C40C66FF867C}">
                  <a14:compatExt spid="_x0000_s20494"/>
                </a:ext>
                <a:ext uri="{FF2B5EF4-FFF2-40B4-BE49-F238E27FC236}">
                  <a16:creationId xmlns:a16="http://schemas.microsoft.com/office/drawing/2014/main" id="{BB731F71-B95D-4419-9924-3250B1BCA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171450</xdr:rowOff>
        </xdr:from>
        <xdr:to>
          <xdr:col>6</xdr:col>
          <xdr:colOff>590550</xdr:colOff>
          <xdr:row>68</xdr:row>
          <xdr:rowOff>19050</xdr:rowOff>
        </xdr:to>
        <xdr:sp macro="" textlink="">
          <xdr:nvSpPr>
            <xdr:cNvPr id="20495" name="Selectievakje 84" hidden="1">
              <a:extLst>
                <a:ext uri="{63B3BB69-23CF-44E3-9099-C40C66FF867C}">
                  <a14:compatExt spid="_x0000_s20495"/>
                </a:ext>
                <a:ext uri="{FF2B5EF4-FFF2-40B4-BE49-F238E27FC236}">
                  <a16:creationId xmlns:a16="http://schemas.microsoft.com/office/drawing/2014/main" id="{7F117864-48A7-48CD-BB52-30330C1FCF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0496" name="Selectievakje 86" hidden="1">
              <a:extLst>
                <a:ext uri="{63B3BB69-23CF-44E3-9099-C40C66FF867C}">
                  <a14:compatExt spid="_x0000_s20496"/>
                </a:ext>
                <a:ext uri="{FF2B5EF4-FFF2-40B4-BE49-F238E27FC236}">
                  <a16:creationId xmlns:a16="http://schemas.microsoft.com/office/drawing/2014/main" id="{5178419F-C3AF-4F69-9F15-31497B71C4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20497" name="Selectievakje 87" hidden="1">
              <a:extLst>
                <a:ext uri="{63B3BB69-23CF-44E3-9099-C40C66FF867C}">
                  <a14:compatExt spid="_x0000_s20497"/>
                </a:ext>
                <a:ext uri="{FF2B5EF4-FFF2-40B4-BE49-F238E27FC236}">
                  <a16:creationId xmlns:a16="http://schemas.microsoft.com/office/drawing/2014/main" id="{E63E682E-BB46-44B2-BDFE-D4FB8F4277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20498" name="Selectievakje 93" hidden="1">
              <a:extLst>
                <a:ext uri="{63B3BB69-23CF-44E3-9099-C40C66FF867C}">
                  <a14:compatExt spid="_x0000_s20498"/>
                </a:ext>
                <a:ext uri="{FF2B5EF4-FFF2-40B4-BE49-F238E27FC236}">
                  <a16:creationId xmlns:a16="http://schemas.microsoft.com/office/drawing/2014/main" id="{6812D253-7A0E-4D29-8155-1CADB41B42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20499" name="Selectievakje 94" hidden="1">
              <a:extLst>
                <a:ext uri="{63B3BB69-23CF-44E3-9099-C40C66FF867C}">
                  <a14:compatExt spid="_x0000_s20499"/>
                </a:ext>
                <a:ext uri="{FF2B5EF4-FFF2-40B4-BE49-F238E27FC236}">
                  <a16:creationId xmlns:a16="http://schemas.microsoft.com/office/drawing/2014/main" id="{0A5FA8D8-028B-46AE-AB51-1718790D8F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20500" name="Selectievakje 95" hidden="1">
              <a:extLst>
                <a:ext uri="{63B3BB69-23CF-44E3-9099-C40C66FF867C}">
                  <a14:compatExt spid="_x0000_s20500"/>
                </a:ext>
                <a:ext uri="{FF2B5EF4-FFF2-40B4-BE49-F238E27FC236}">
                  <a16:creationId xmlns:a16="http://schemas.microsoft.com/office/drawing/2014/main" id="{23BF9288-399A-496F-A491-4CACE67CE1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67</xdr:row>
          <xdr:rowOff>9525</xdr:rowOff>
        </xdr:from>
        <xdr:to>
          <xdr:col>9</xdr:col>
          <xdr:colOff>657225</xdr:colOff>
          <xdr:row>68</xdr:row>
          <xdr:rowOff>19050</xdr:rowOff>
        </xdr:to>
        <xdr:sp macro="" textlink="">
          <xdr:nvSpPr>
            <xdr:cNvPr id="20501" name="Vervolgkeuzelijst 110" hidden="1">
              <a:extLst>
                <a:ext uri="{63B3BB69-23CF-44E3-9099-C40C66FF867C}">
                  <a14:compatExt spid="_x0000_s20501"/>
                </a:ext>
                <a:ext uri="{FF2B5EF4-FFF2-40B4-BE49-F238E27FC236}">
                  <a16:creationId xmlns:a16="http://schemas.microsoft.com/office/drawing/2014/main" id="{5A1FAD2F-55B8-48FD-A8E6-5C4627ACAB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20502" name="Selectievakje 120" hidden="1">
              <a:extLst>
                <a:ext uri="{63B3BB69-23CF-44E3-9099-C40C66FF867C}">
                  <a14:compatExt spid="_x0000_s20502"/>
                </a:ext>
                <a:ext uri="{FF2B5EF4-FFF2-40B4-BE49-F238E27FC236}">
                  <a16:creationId xmlns:a16="http://schemas.microsoft.com/office/drawing/2014/main" id="{D615785F-98D6-4109-9BA6-492CD17457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20503" name="Selectievakje 121" hidden="1">
              <a:extLst>
                <a:ext uri="{63B3BB69-23CF-44E3-9099-C40C66FF867C}">
                  <a14:compatExt spid="_x0000_s20503"/>
                </a:ext>
                <a:ext uri="{FF2B5EF4-FFF2-40B4-BE49-F238E27FC236}">
                  <a16:creationId xmlns:a16="http://schemas.microsoft.com/office/drawing/2014/main" id="{F13A4549-2B8E-4300-9C52-30D70CE9C0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161925</xdr:rowOff>
        </xdr:from>
        <xdr:to>
          <xdr:col>6</xdr:col>
          <xdr:colOff>590550</xdr:colOff>
          <xdr:row>89</xdr:row>
          <xdr:rowOff>333375</xdr:rowOff>
        </xdr:to>
        <xdr:sp macro="" textlink="">
          <xdr:nvSpPr>
            <xdr:cNvPr id="20504" name="Selectievakje 122" hidden="1">
              <a:extLst>
                <a:ext uri="{63B3BB69-23CF-44E3-9099-C40C66FF867C}">
                  <a14:compatExt spid="_x0000_s20504"/>
                </a:ext>
                <a:ext uri="{FF2B5EF4-FFF2-40B4-BE49-F238E27FC236}">
                  <a16:creationId xmlns:a16="http://schemas.microsoft.com/office/drawing/2014/main" id="{658FD6D3-A015-410E-8A3A-53EA39B317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276225</xdr:rowOff>
        </xdr:from>
        <xdr:to>
          <xdr:col>4</xdr:col>
          <xdr:colOff>514350</xdr:colOff>
          <xdr:row>90</xdr:row>
          <xdr:rowOff>133350</xdr:rowOff>
        </xdr:to>
        <xdr:sp macro="" textlink="">
          <xdr:nvSpPr>
            <xdr:cNvPr id="20505" name="Selectievakje 123" hidden="1">
              <a:extLst>
                <a:ext uri="{63B3BB69-23CF-44E3-9099-C40C66FF867C}">
                  <a14:compatExt spid="_x0000_s20505"/>
                </a:ext>
                <a:ext uri="{FF2B5EF4-FFF2-40B4-BE49-F238E27FC236}">
                  <a16:creationId xmlns:a16="http://schemas.microsoft.com/office/drawing/2014/main" id="{7E8136EB-6F0A-4148-9805-AD48768C30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20506" name="Selectievakje 125" hidden="1">
              <a:extLst>
                <a:ext uri="{63B3BB69-23CF-44E3-9099-C40C66FF867C}">
                  <a14:compatExt spid="_x0000_s20506"/>
                </a:ext>
                <a:ext uri="{FF2B5EF4-FFF2-40B4-BE49-F238E27FC236}">
                  <a16:creationId xmlns:a16="http://schemas.microsoft.com/office/drawing/2014/main" id="{EFA6ADFE-A794-41DA-B69E-E29602EFEB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133350</xdr:rowOff>
        </xdr:from>
        <xdr:to>
          <xdr:col>5</xdr:col>
          <xdr:colOff>485775</xdr:colOff>
          <xdr:row>70</xdr:row>
          <xdr:rowOff>66675</xdr:rowOff>
        </xdr:to>
        <xdr:sp macro="" textlink="">
          <xdr:nvSpPr>
            <xdr:cNvPr id="20507" name="Selectievakje 128" hidden="1">
              <a:extLst>
                <a:ext uri="{63B3BB69-23CF-44E3-9099-C40C66FF867C}">
                  <a14:compatExt spid="_x0000_s20507"/>
                </a:ext>
                <a:ext uri="{FF2B5EF4-FFF2-40B4-BE49-F238E27FC236}">
                  <a16:creationId xmlns:a16="http://schemas.microsoft.com/office/drawing/2014/main" id="{CE6F68BB-6E82-45DD-9D6A-26FBCA396D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6</xdr:col>
          <xdr:colOff>600075</xdr:colOff>
          <xdr:row>71</xdr:row>
          <xdr:rowOff>19050</xdr:rowOff>
        </xdr:to>
        <xdr:sp macro="" textlink="">
          <xdr:nvSpPr>
            <xdr:cNvPr id="20508" name="Selectievakje 129" hidden="1">
              <a:extLst>
                <a:ext uri="{63B3BB69-23CF-44E3-9099-C40C66FF867C}">
                  <a14:compatExt spid="_x0000_s20508"/>
                </a:ext>
                <a:ext uri="{FF2B5EF4-FFF2-40B4-BE49-F238E27FC236}">
                  <a16:creationId xmlns:a16="http://schemas.microsoft.com/office/drawing/2014/main" id="{02417F59-B1DC-451B-972D-94CBDD565C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0</xdr:rowOff>
        </xdr:from>
        <xdr:to>
          <xdr:col>10</xdr:col>
          <xdr:colOff>0</xdr:colOff>
          <xdr:row>71</xdr:row>
          <xdr:rowOff>0</xdr:rowOff>
        </xdr:to>
        <xdr:sp macro="" textlink="">
          <xdr:nvSpPr>
            <xdr:cNvPr id="20509" name="Vervolgkeuzelijst 130" hidden="1">
              <a:extLst>
                <a:ext uri="{63B3BB69-23CF-44E3-9099-C40C66FF867C}">
                  <a14:compatExt spid="_x0000_s20509"/>
                </a:ext>
                <a:ext uri="{FF2B5EF4-FFF2-40B4-BE49-F238E27FC236}">
                  <a16:creationId xmlns:a16="http://schemas.microsoft.com/office/drawing/2014/main" id="{8B5F29F1-F39D-4067-B384-3C66646098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20510" name="Selectievakje 141" hidden="1">
              <a:extLst>
                <a:ext uri="{63B3BB69-23CF-44E3-9099-C40C66FF867C}">
                  <a14:compatExt spid="_x0000_s20510"/>
                </a:ext>
                <a:ext uri="{FF2B5EF4-FFF2-40B4-BE49-F238E27FC236}">
                  <a16:creationId xmlns:a16="http://schemas.microsoft.com/office/drawing/2014/main" id="{A9DC4F0C-B1CB-4A44-B500-EEF1CD7D86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0511" name="Selectievakje 143" hidden="1">
              <a:extLst>
                <a:ext uri="{63B3BB69-23CF-44E3-9099-C40C66FF867C}">
                  <a14:compatExt spid="_x0000_s20511"/>
                </a:ext>
                <a:ext uri="{FF2B5EF4-FFF2-40B4-BE49-F238E27FC236}">
                  <a16:creationId xmlns:a16="http://schemas.microsoft.com/office/drawing/2014/main" id="{A23F6E41-962D-4FDD-8A1F-4DBC08C5F8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20512" name="Selectievakje 153" hidden="1">
              <a:extLst>
                <a:ext uri="{63B3BB69-23CF-44E3-9099-C40C66FF867C}">
                  <a14:compatExt spid="_x0000_s20512"/>
                </a:ext>
                <a:ext uri="{FF2B5EF4-FFF2-40B4-BE49-F238E27FC236}">
                  <a16:creationId xmlns:a16="http://schemas.microsoft.com/office/drawing/2014/main" id="{5F55D428-750C-4DDF-B46C-81EDAB0553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485775</xdr:colOff>
          <xdr:row>60</xdr:row>
          <xdr:rowOff>171450</xdr:rowOff>
        </xdr:to>
        <xdr:sp macro="" textlink="">
          <xdr:nvSpPr>
            <xdr:cNvPr id="20513" name="Selectievakje 154" hidden="1">
              <a:extLst>
                <a:ext uri="{63B3BB69-23CF-44E3-9099-C40C66FF867C}">
                  <a14:compatExt spid="_x0000_s20513"/>
                </a:ext>
                <a:ext uri="{FF2B5EF4-FFF2-40B4-BE49-F238E27FC236}">
                  <a16:creationId xmlns:a16="http://schemas.microsoft.com/office/drawing/2014/main" id="{F8F9E13B-E307-4797-8184-9CF08DEE7A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20514" name="Selectievakje 155" hidden="1">
              <a:extLst>
                <a:ext uri="{63B3BB69-23CF-44E3-9099-C40C66FF867C}">
                  <a14:compatExt spid="_x0000_s20514"/>
                </a:ext>
                <a:ext uri="{FF2B5EF4-FFF2-40B4-BE49-F238E27FC236}">
                  <a16:creationId xmlns:a16="http://schemas.microsoft.com/office/drawing/2014/main" id="{9A14C487-B52A-40A4-809B-41059A15BD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485775</xdr:colOff>
          <xdr:row>63</xdr:row>
          <xdr:rowOff>171450</xdr:rowOff>
        </xdr:to>
        <xdr:sp macro="" textlink="">
          <xdr:nvSpPr>
            <xdr:cNvPr id="20515" name="Selectievakje 156" hidden="1">
              <a:extLst>
                <a:ext uri="{63B3BB69-23CF-44E3-9099-C40C66FF867C}">
                  <a14:compatExt spid="_x0000_s20515"/>
                </a:ext>
                <a:ext uri="{FF2B5EF4-FFF2-40B4-BE49-F238E27FC236}">
                  <a16:creationId xmlns:a16="http://schemas.microsoft.com/office/drawing/2014/main" id="{2076238A-7328-4DC5-8255-AF79E88EFF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0516" name="Vervolgkeuzelijst 159" hidden="1">
              <a:extLst>
                <a:ext uri="{63B3BB69-23CF-44E3-9099-C40C66FF867C}">
                  <a14:compatExt spid="_x0000_s20516"/>
                </a:ext>
                <a:ext uri="{FF2B5EF4-FFF2-40B4-BE49-F238E27FC236}">
                  <a16:creationId xmlns:a16="http://schemas.microsoft.com/office/drawing/2014/main" id="{BA76F44E-FAFC-4713-8CEB-3967A5B98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742950</xdr:colOff>
          <xdr:row>55</xdr:row>
          <xdr:rowOff>9525</xdr:rowOff>
        </xdr:to>
        <xdr:sp macro="" textlink="">
          <xdr:nvSpPr>
            <xdr:cNvPr id="20517" name="Vervolgkeuzelijst 160" hidden="1">
              <a:extLst>
                <a:ext uri="{63B3BB69-23CF-44E3-9099-C40C66FF867C}">
                  <a14:compatExt spid="_x0000_s20517"/>
                </a:ext>
                <a:ext uri="{FF2B5EF4-FFF2-40B4-BE49-F238E27FC236}">
                  <a16:creationId xmlns:a16="http://schemas.microsoft.com/office/drawing/2014/main" id="{FDCA6EF0-350F-4EA6-9B0A-0720E7D81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20518" name="Selectievakje 150" descr="Ja, onder voorwaarden" hidden="1">
              <a:extLst>
                <a:ext uri="{63B3BB69-23CF-44E3-9099-C40C66FF867C}">
                  <a14:compatExt spid="_x0000_s20518"/>
                </a:ext>
                <a:ext uri="{FF2B5EF4-FFF2-40B4-BE49-F238E27FC236}">
                  <a16:creationId xmlns:a16="http://schemas.microsoft.com/office/drawing/2014/main" id="{A1BDEB43-E378-4B4E-8812-83599FE5CC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20519" name="Selectievakje 151" hidden="1">
              <a:extLst>
                <a:ext uri="{63B3BB69-23CF-44E3-9099-C40C66FF867C}">
                  <a14:compatExt spid="_x0000_s20519"/>
                </a:ext>
                <a:ext uri="{FF2B5EF4-FFF2-40B4-BE49-F238E27FC236}">
                  <a16:creationId xmlns:a16="http://schemas.microsoft.com/office/drawing/2014/main" id="{F8D7B632-7EB7-4831-BBA1-DA9A09DB9B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CB5625EB-5F57-463A-8EE2-296DF27D05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CDA90403-6239-474B-9401-53A16699C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CBB62AF7-D24F-4E6D-9932-9333E2190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5888CFCB-619B-4435-BB38-2A16BFEA80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6F87A045-DB95-4BA9-A44B-680D37DE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3C779234-3165-410B-9F5A-93DD540F9E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6A0D8F64-0AA3-4935-8DE9-100962774E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228600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7FF1C249-8F82-4F16-AF5F-375E07CE7A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228600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D9BB20C6-9C62-47AB-AA6E-AE4CCE7B04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45</xdr:row>
          <xdr:rowOff>161925</xdr:rowOff>
        </xdr:from>
        <xdr:to>
          <xdr:col>7</xdr:col>
          <xdr:colOff>95250</xdr:colOff>
          <xdr:row>47</xdr:row>
          <xdr:rowOff>28575</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7C72216C-5014-45A7-92E3-1312E21CEB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161925</xdr:rowOff>
        </xdr:from>
        <xdr:to>
          <xdr:col>7</xdr:col>
          <xdr:colOff>628650</xdr:colOff>
          <xdr:row>47</xdr:row>
          <xdr:rowOff>28575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A2893D5F-E7C3-4BAA-8FB1-924AFC0EB2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8673" name="Vervolgkeuzelijst 19" hidden="1">
              <a:extLst>
                <a:ext uri="{63B3BB69-23CF-44E3-9099-C40C66FF867C}">
                  <a14:compatExt spid="_x0000_s28673"/>
                </a:ext>
                <a:ext uri="{FF2B5EF4-FFF2-40B4-BE49-F238E27FC236}">
                  <a16:creationId xmlns:a16="http://schemas.microsoft.com/office/drawing/2014/main" id="{3724B11D-5187-44A4-BC9C-E8941D1108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8674" name="Vervolgkeuzelijst 20" hidden="1">
              <a:extLst>
                <a:ext uri="{63B3BB69-23CF-44E3-9099-C40C66FF867C}">
                  <a14:compatExt spid="_x0000_s28674"/>
                </a:ext>
                <a:ext uri="{FF2B5EF4-FFF2-40B4-BE49-F238E27FC236}">
                  <a16:creationId xmlns:a16="http://schemas.microsoft.com/office/drawing/2014/main" id="{3583F332-B18A-494C-B5C5-62D4603A8D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8675" name="Vervolgkeuzelijst 21" hidden="1">
              <a:extLst>
                <a:ext uri="{63B3BB69-23CF-44E3-9099-C40C66FF867C}">
                  <a14:compatExt spid="_x0000_s28675"/>
                </a:ext>
                <a:ext uri="{FF2B5EF4-FFF2-40B4-BE49-F238E27FC236}">
                  <a16:creationId xmlns:a16="http://schemas.microsoft.com/office/drawing/2014/main" id="{63944E0A-81D4-4F00-8E1E-48DF6762C4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8676" name="Vervolgkeuzelijst 39" hidden="1">
              <a:extLst>
                <a:ext uri="{63B3BB69-23CF-44E3-9099-C40C66FF867C}">
                  <a14:compatExt spid="_x0000_s28676"/>
                </a:ext>
                <a:ext uri="{FF2B5EF4-FFF2-40B4-BE49-F238E27FC236}">
                  <a16:creationId xmlns:a16="http://schemas.microsoft.com/office/drawing/2014/main" id="{80B93487-0D2E-43AF-9579-D7E8994AE5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8677" name="Vervolgkeuzelijst 40" hidden="1">
              <a:extLst>
                <a:ext uri="{63B3BB69-23CF-44E3-9099-C40C66FF867C}">
                  <a14:compatExt spid="_x0000_s28677"/>
                </a:ext>
                <a:ext uri="{FF2B5EF4-FFF2-40B4-BE49-F238E27FC236}">
                  <a16:creationId xmlns:a16="http://schemas.microsoft.com/office/drawing/2014/main" id="{D5314C33-466F-40BC-82C9-450DD1D5E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8678" name="Vervolgkeuzelijst 41" hidden="1">
              <a:extLst>
                <a:ext uri="{63B3BB69-23CF-44E3-9099-C40C66FF867C}">
                  <a14:compatExt spid="_x0000_s28678"/>
                </a:ext>
                <a:ext uri="{FF2B5EF4-FFF2-40B4-BE49-F238E27FC236}">
                  <a16:creationId xmlns:a16="http://schemas.microsoft.com/office/drawing/2014/main" id="{EAA6AB71-A99C-4C2C-B583-433C7C547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8679" name="Vervolgkeuzelijst 52" hidden="1">
              <a:extLst>
                <a:ext uri="{63B3BB69-23CF-44E3-9099-C40C66FF867C}">
                  <a14:compatExt spid="_x0000_s28679"/>
                </a:ext>
                <a:ext uri="{FF2B5EF4-FFF2-40B4-BE49-F238E27FC236}">
                  <a16:creationId xmlns:a16="http://schemas.microsoft.com/office/drawing/2014/main" id="{426F0823-0B57-4107-8E61-08D4EABDAF4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6</xdr:col>
          <xdr:colOff>742950</xdr:colOff>
          <xdr:row>52</xdr:row>
          <xdr:rowOff>19050</xdr:rowOff>
        </xdr:to>
        <xdr:sp macro="" textlink="">
          <xdr:nvSpPr>
            <xdr:cNvPr id="28680" name="Vervolgkeuzelijst 53" hidden="1">
              <a:extLst>
                <a:ext uri="{63B3BB69-23CF-44E3-9099-C40C66FF867C}">
                  <a14:compatExt spid="_x0000_s28680"/>
                </a:ext>
                <a:ext uri="{FF2B5EF4-FFF2-40B4-BE49-F238E27FC236}">
                  <a16:creationId xmlns:a16="http://schemas.microsoft.com/office/drawing/2014/main" id="{95D33A73-42FA-4945-8887-981D11CA6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8681" name="Vervolgkeuzelijst 54" hidden="1">
              <a:extLst>
                <a:ext uri="{63B3BB69-23CF-44E3-9099-C40C66FF867C}">
                  <a14:compatExt spid="_x0000_s28681"/>
                </a:ext>
                <a:ext uri="{FF2B5EF4-FFF2-40B4-BE49-F238E27FC236}">
                  <a16:creationId xmlns:a16="http://schemas.microsoft.com/office/drawing/2014/main" id="{6B6F0FDA-F4D6-4AF2-8DAD-A302B9D5012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742950</xdr:colOff>
          <xdr:row>54</xdr:row>
          <xdr:rowOff>9525</xdr:rowOff>
        </xdr:to>
        <xdr:sp macro="" textlink="">
          <xdr:nvSpPr>
            <xdr:cNvPr id="28682" name="Vervolgkeuzelijst 67" hidden="1">
              <a:extLst>
                <a:ext uri="{63B3BB69-23CF-44E3-9099-C40C66FF867C}">
                  <a14:compatExt spid="_x0000_s28682"/>
                </a:ext>
                <a:ext uri="{FF2B5EF4-FFF2-40B4-BE49-F238E27FC236}">
                  <a16:creationId xmlns:a16="http://schemas.microsoft.com/office/drawing/2014/main" id="{F400A465-554A-4CDE-BB61-0AA8C18A3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8683" name="Vervolgkeuzelijst 69" hidden="1">
              <a:extLst>
                <a:ext uri="{63B3BB69-23CF-44E3-9099-C40C66FF867C}">
                  <a14:compatExt spid="_x0000_s28683"/>
                </a:ext>
                <a:ext uri="{FF2B5EF4-FFF2-40B4-BE49-F238E27FC236}">
                  <a16:creationId xmlns:a16="http://schemas.microsoft.com/office/drawing/2014/main" id="{59D40B0E-FF41-4232-8993-1F86DCB50B2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8684" name="Vervolgkeuzelijst 73" hidden="1">
              <a:extLst>
                <a:ext uri="{63B3BB69-23CF-44E3-9099-C40C66FF867C}">
                  <a14:compatExt spid="_x0000_s28684"/>
                </a:ext>
                <a:ext uri="{FF2B5EF4-FFF2-40B4-BE49-F238E27FC236}">
                  <a16:creationId xmlns:a16="http://schemas.microsoft.com/office/drawing/2014/main" id="{BDA24EE3-5A18-4B1E-AAAC-EF7C473328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8685" name="Vervolgkeuzelijst 74" hidden="1">
              <a:extLst>
                <a:ext uri="{63B3BB69-23CF-44E3-9099-C40C66FF867C}">
                  <a14:compatExt spid="_x0000_s28685"/>
                </a:ext>
                <a:ext uri="{FF2B5EF4-FFF2-40B4-BE49-F238E27FC236}">
                  <a16:creationId xmlns:a16="http://schemas.microsoft.com/office/drawing/2014/main" id="{8A4ACB43-40AE-4592-B7D0-BAD7D3E82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28686" name="Selectievakje 83" hidden="1">
              <a:extLst>
                <a:ext uri="{63B3BB69-23CF-44E3-9099-C40C66FF867C}">
                  <a14:compatExt spid="_x0000_s28686"/>
                </a:ext>
                <a:ext uri="{FF2B5EF4-FFF2-40B4-BE49-F238E27FC236}">
                  <a16:creationId xmlns:a16="http://schemas.microsoft.com/office/drawing/2014/main" id="{66DDA164-E06F-4D22-8641-BDB1FC87F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171450</xdr:rowOff>
        </xdr:from>
        <xdr:to>
          <xdr:col>6</xdr:col>
          <xdr:colOff>590550</xdr:colOff>
          <xdr:row>68</xdr:row>
          <xdr:rowOff>19050</xdr:rowOff>
        </xdr:to>
        <xdr:sp macro="" textlink="">
          <xdr:nvSpPr>
            <xdr:cNvPr id="28687" name="Selectievakje 84" hidden="1">
              <a:extLst>
                <a:ext uri="{63B3BB69-23CF-44E3-9099-C40C66FF867C}">
                  <a14:compatExt spid="_x0000_s28687"/>
                </a:ext>
                <a:ext uri="{FF2B5EF4-FFF2-40B4-BE49-F238E27FC236}">
                  <a16:creationId xmlns:a16="http://schemas.microsoft.com/office/drawing/2014/main" id="{2E6C10CD-A6E6-4B9B-A7B3-34DB13363B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8688" name="Selectievakje 86" hidden="1">
              <a:extLst>
                <a:ext uri="{63B3BB69-23CF-44E3-9099-C40C66FF867C}">
                  <a14:compatExt spid="_x0000_s28688"/>
                </a:ext>
                <a:ext uri="{FF2B5EF4-FFF2-40B4-BE49-F238E27FC236}">
                  <a16:creationId xmlns:a16="http://schemas.microsoft.com/office/drawing/2014/main" id="{0B6EDBF7-881F-4C56-B5DA-40ACD86E9D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28689" name="Selectievakje 87" hidden="1">
              <a:extLst>
                <a:ext uri="{63B3BB69-23CF-44E3-9099-C40C66FF867C}">
                  <a14:compatExt spid="_x0000_s28689"/>
                </a:ext>
                <a:ext uri="{FF2B5EF4-FFF2-40B4-BE49-F238E27FC236}">
                  <a16:creationId xmlns:a16="http://schemas.microsoft.com/office/drawing/2014/main" id="{9191BADB-552B-4949-B6C3-5884B75ADE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28690" name="Selectievakje 93" hidden="1">
              <a:extLst>
                <a:ext uri="{63B3BB69-23CF-44E3-9099-C40C66FF867C}">
                  <a14:compatExt spid="_x0000_s28690"/>
                </a:ext>
                <a:ext uri="{FF2B5EF4-FFF2-40B4-BE49-F238E27FC236}">
                  <a16:creationId xmlns:a16="http://schemas.microsoft.com/office/drawing/2014/main" id="{47FEF62F-2592-40AD-B8E8-D9EBB81151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28691" name="Selectievakje 94" hidden="1">
              <a:extLst>
                <a:ext uri="{63B3BB69-23CF-44E3-9099-C40C66FF867C}">
                  <a14:compatExt spid="_x0000_s28691"/>
                </a:ext>
                <a:ext uri="{FF2B5EF4-FFF2-40B4-BE49-F238E27FC236}">
                  <a16:creationId xmlns:a16="http://schemas.microsoft.com/office/drawing/2014/main" id="{CB291FF0-58C5-4587-8071-DDDA0AAABB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28692" name="Selectievakje 95" hidden="1">
              <a:extLst>
                <a:ext uri="{63B3BB69-23CF-44E3-9099-C40C66FF867C}">
                  <a14:compatExt spid="_x0000_s28692"/>
                </a:ext>
                <a:ext uri="{FF2B5EF4-FFF2-40B4-BE49-F238E27FC236}">
                  <a16:creationId xmlns:a16="http://schemas.microsoft.com/office/drawing/2014/main" id="{4633D5F3-1A9E-4C5A-B1D0-F8D72699F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67</xdr:row>
          <xdr:rowOff>9525</xdr:rowOff>
        </xdr:from>
        <xdr:to>
          <xdr:col>9</xdr:col>
          <xdr:colOff>657225</xdr:colOff>
          <xdr:row>68</xdr:row>
          <xdr:rowOff>19050</xdr:rowOff>
        </xdr:to>
        <xdr:sp macro="" textlink="">
          <xdr:nvSpPr>
            <xdr:cNvPr id="28693" name="Vervolgkeuzelijst 110" hidden="1">
              <a:extLst>
                <a:ext uri="{63B3BB69-23CF-44E3-9099-C40C66FF867C}">
                  <a14:compatExt spid="_x0000_s28693"/>
                </a:ext>
                <a:ext uri="{FF2B5EF4-FFF2-40B4-BE49-F238E27FC236}">
                  <a16:creationId xmlns:a16="http://schemas.microsoft.com/office/drawing/2014/main" id="{FB5DBB45-28F5-4CB2-8AEA-2147290383C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28694" name="Selectievakje 120" hidden="1">
              <a:extLst>
                <a:ext uri="{63B3BB69-23CF-44E3-9099-C40C66FF867C}">
                  <a14:compatExt spid="_x0000_s28694"/>
                </a:ext>
                <a:ext uri="{FF2B5EF4-FFF2-40B4-BE49-F238E27FC236}">
                  <a16:creationId xmlns:a16="http://schemas.microsoft.com/office/drawing/2014/main" id="{F41B7F1F-E34C-4293-BE49-1617FDBBB5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28695" name="Selectievakje 121" hidden="1">
              <a:extLst>
                <a:ext uri="{63B3BB69-23CF-44E3-9099-C40C66FF867C}">
                  <a14:compatExt spid="_x0000_s28695"/>
                </a:ext>
                <a:ext uri="{FF2B5EF4-FFF2-40B4-BE49-F238E27FC236}">
                  <a16:creationId xmlns:a16="http://schemas.microsoft.com/office/drawing/2014/main" id="{B2BDB885-C1D3-418C-B01C-634A6293C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161925</xdr:rowOff>
        </xdr:from>
        <xdr:to>
          <xdr:col>6</xdr:col>
          <xdr:colOff>590550</xdr:colOff>
          <xdr:row>89</xdr:row>
          <xdr:rowOff>333375</xdr:rowOff>
        </xdr:to>
        <xdr:sp macro="" textlink="">
          <xdr:nvSpPr>
            <xdr:cNvPr id="28696" name="Selectievakje 122" hidden="1">
              <a:extLst>
                <a:ext uri="{63B3BB69-23CF-44E3-9099-C40C66FF867C}">
                  <a14:compatExt spid="_x0000_s28696"/>
                </a:ext>
                <a:ext uri="{FF2B5EF4-FFF2-40B4-BE49-F238E27FC236}">
                  <a16:creationId xmlns:a16="http://schemas.microsoft.com/office/drawing/2014/main" id="{D60D311C-A1E6-4D27-9EF1-E53E3C9427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276225</xdr:rowOff>
        </xdr:from>
        <xdr:to>
          <xdr:col>4</xdr:col>
          <xdr:colOff>514350</xdr:colOff>
          <xdr:row>90</xdr:row>
          <xdr:rowOff>133350</xdr:rowOff>
        </xdr:to>
        <xdr:sp macro="" textlink="">
          <xdr:nvSpPr>
            <xdr:cNvPr id="28697" name="Selectievakje 123" hidden="1">
              <a:extLst>
                <a:ext uri="{63B3BB69-23CF-44E3-9099-C40C66FF867C}">
                  <a14:compatExt spid="_x0000_s28697"/>
                </a:ext>
                <a:ext uri="{FF2B5EF4-FFF2-40B4-BE49-F238E27FC236}">
                  <a16:creationId xmlns:a16="http://schemas.microsoft.com/office/drawing/2014/main" id="{94A4D6B5-E18F-4511-B2CF-B06BC23CEF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28698" name="Selectievakje 125" hidden="1">
              <a:extLst>
                <a:ext uri="{63B3BB69-23CF-44E3-9099-C40C66FF867C}">
                  <a14:compatExt spid="_x0000_s28698"/>
                </a:ext>
                <a:ext uri="{FF2B5EF4-FFF2-40B4-BE49-F238E27FC236}">
                  <a16:creationId xmlns:a16="http://schemas.microsoft.com/office/drawing/2014/main" id="{EA1E72BD-9EE4-4A1B-A3F7-612FA2FBF4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133350</xdr:rowOff>
        </xdr:from>
        <xdr:to>
          <xdr:col>5</xdr:col>
          <xdr:colOff>485775</xdr:colOff>
          <xdr:row>70</xdr:row>
          <xdr:rowOff>66675</xdr:rowOff>
        </xdr:to>
        <xdr:sp macro="" textlink="">
          <xdr:nvSpPr>
            <xdr:cNvPr id="28699" name="Selectievakje 128" hidden="1">
              <a:extLst>
                <a:ext uri="{63B3BB69-23CF-44E3-9099-C40C66FF867C}">
                  <a14:compatExt spid="_x0000_s28699"/>
                </a:ext>
                <a:ext uri="{FF2B5EF4-FFF2-40B4-BE49-F238E27FC236}">
                  <a16:creationId xmlns:a16="http://schemas.microsoft.com/office/drawing/2014/main" id="{8B564AC2-AB9E-46B2-B61A-F93488917C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6</xdr:col>
          <xdr:colOff>600075</xdr:colOff>
          <xdr:row>71</xdr:row>
          <xdr:rowOff>19050</xdr:rowOff>
        </xdr:to>
        <xdr:sp macro="" textlink="">
          <xdr:nvSpPr>
            <xdr:cNvPr id="28700" name="Selectievakje 129" hidden="1">
              <a:extLst>
                <a:ext uri="{63B3BB69-23CF-44E3-9099-C40C66FF867C}">
                  <a14:compatExt spid="_x0000_s28700"/>
                </a:ext>
                <a:ext uri="{FF2B5EF4-FFF2-40B4-BE49-F238E27FC236}">
                  <a16:creationId xmlns:a16="http://schemas.microsoft.com/office/drawing/2014/main" id="{24D7EE2D-920B-497D-A2B5-46F8792D9E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0</xdr:rowOff>
        </xdr:from>
        <xdr:to>
          <xdr:col>10</xdr:col>
          <xdr:colOff>0</xdr:colOff>
          <xdr:row>71</xdr:row>
          <xdr:rowOff>0</xdr:rowOff>
        </xdr:to>
        <xdr:sp macro="" textlink="">
          <xdr:nvSpPr>
            <xdr:cNvPr id="28701" name="Vervolgkeuzelijst 130" hidden="1">
              <a:extLst>
                <a:ext uri="{63B3BB69-23CF-44E3-9099-C40C66FF867C}">
                  <a14:compatExt spid="_x0000_s28701"/>
                </a:ext>
                <a:ext uri="{FF2B5EF4-FFF2-40B4-BE49-F238E27FC236}">
                  <a16:creationId xmlns:a16="http://schemas.microsoft.com/office/drawing/2014/main" id="{409ECEBB-7D0F-4851-80D1-EC9ADD19CA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28702" name="Selectievakje 141" hidden="1">
              <a:extLst>
                <a:ext uri="{63B3BB69-23CF-44E3-9099-C40C66FF867C}">
                  <a14:compatExt spid="_x0000_s28702"/>
                </a:ext>
                <a:ext uri="{FF2B5EF4-FFF2-40B4-BE49-F238E27FC236}">
                  <a16:creationId xmlns:a16="http://schemas.microsoft.com/office/drawing/2014/main" id="{78C4F5D1-00AE-4B63-8E18-B5B2F50D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8703" name="Selectievakje 143" hidden="1">
              <a:extLst>
                <a:ext uri="{63B3BB69-23CF-44E3-9099-C40C66FF867C}">
                  <a14:compatExt spid="_x0000_s28703"/>
                </a:ext>
                <a:ext uri="{FF2B5EF4-FFF2-40B4-BE49-F238E27FC236}">
                  <a16:creationId xmlns:a16="http://schemas.microsoft.com/office/drawing/2014/main" id="{719A8E3F-D23D-4156-8492-B2AD24A2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28704" name="Selectievakje 153" hidden="1">
              <a:extLst>
                <a:ext uri="{63B3BB69-23CF-44E3-9099-C40C66FF867C}">
                  <a14:compatExt spid="_x0000_s28704"/>
                </a:ext>
                <a:ext uri="{FF2B5EF4-FFF2-40B4-BE49-F238E27FC236}">
                  <a16:creationId xmlns:a16="http://schemas.microsoft.com/office/drawing/2014/main" id="{18570222-2E7B-47B2-B479-3421072D9F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485775</xdr:colOff>
          <xdr:row>60</xdr:row>
          <xdr:rowOff>171450</xdr:rowOff>
        </xdr:to>
        <xdr:sp macro="" textlink="">
          <xdr:nvSpPr>
            <xdr:cNvPr id="28705" name="Selectievakje 154" hidden="1">
              <a:extLst>
                <a:ext uri="{63B3BB69-23CF-44E3-9099-C40C66FF867C}">
                  <a14:compatExt spid="_x0000_s28705"/>
                </a:ext>
                <a:ext uri="{FF2B5EF4-FFF2-40B4-BE49-F238E27FC236}">
                  <a16:creationId xmlns:a16="http://schemas.microsoft.com/office/drawing/2014/main" id="{613CC3DC-16D3-4A2E-98DD-4698FD8E17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28706" name="Selectievakje 155" hidden="1">
              <a:extLst>
                <a:ext uri="{63B3BB69-23CF-44E3-9099-C40C66FF867C}">
                  <a14:compatExt spid="_x0000_s28706"/>
                </a:ext>
                <a:ext uri="{FF2B5EF4-FFF2-40B4-BE49-F238E27FC236}">
                  <a16:creationId xmlns:a16="http://schemas.microsoft.com/office/drawing/2014/main" id="{2EE39800-2B23-43DE-9E14-588DD7C4CF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485775</xdr:colOff>
          <xdr:row>63</xdr:row>
          <xdr:rowOff>171450</xdr:rowOff>
        </xdr:to>
        <xdr:sp macro="" textlink="">
          <xdr:nvSpPr>
            <xdr:cNvPr id="28707" name="Selectievakje 156" hidden="1">
              <a:extLst>
                <a:ext uri="{63B3BB69-23CF-44E3-9099-C40C66FF867C}">
                  <a14:compatExt spid="_x0000_s28707"/>
                </a:ext>
                <a:ext uri="{FF2B5EF4-FFF2-40B4-BE49-F238E27FC236}">
                  <a16:creationId xmlns:a16="http://schemas.microsoft.com/office/drawing/2014/main" id="{FEBF4D4D-F348-4892-B50E-FB0D6A5EB1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8708" name="Vervolgkeuzelijst 159" hidden="1">
              <a:extLst>
                <a:ext uri="{63B3BB69-23CF-44E3-9099-C40C66FF867C}">
                  <a14:compatExt spid="_x0000_s28708"/>
                </a:ext>
                <a:ext uri="{FF2B5EF4-FFF2-40B4-BE49-F238E27FC236}">
                  <a16:creationId xmlns:a16="http://schemas.microsoft.com/office/drawing/2014/main" id="{62900CB3-112E-41CA-A1A0-21A999CC8D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742950</xdr:colOff>
          <xdr:row>55</xdr:row>
          <xdr:rowOff>9525</xdr:rowOff>
        </xdr:to>
        <xdr:sp macro="" textlink="">
          <xdr:nvSpPr>
            <xdr:cNvPr id="28709" name="Vervolgkeuzelijst 160" hidden="1">
              <a:extLst>
                <a:ext uri="{63B3BB69-23CF-44E3-9099-C40C66FF867C}">
                  <a14:compatExt spid="_x0000_s28709"/>
                </a:ext>
                <a:ext uri="{FF2B5EF4-FFF2-40B4-BE49-F238E27FC236}">
                  <a16:creationId xmlns:a16="http://schemas.microsoft.com/office/drawing/2014/main" id="{3984A397-37F7-4D39-BDF6-F74BF76032C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28710" name="Selectievakje 150" descr="Ja, onder voorwaarden" hidden="1">
              <a:extLst>
                <a:ext uri="{63B3BB69-23CF-44E3-9099-C40C66FF867C}">
                  <a14:compatExt spid="_x0000_s28710"/>
                </a:ext>
                <a:ext uri="{FF2B5EF4-FFF2-40B4-BE49-F238E27FC236}">
                  <a16:creationId xmlns:a16="http://schemas.microsoft.com/office/drawing/2014/main" id="{49627DE4-0B20-4ACF-B1F5-6F6FCC202D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28711" name="Selectievakje 151" hidden="1">
              <a:extLst>
                <a:ext uri="{63B3BB69-23CF-44E3-9099-C40C66FF867C}">
                  <a14:compatExt spid="_x0000_s28711"/>
                </a:ext>
                <a:ext uri="{FF2B5EF4-FFF2-40B4-BE49-F238E27FC236}">
                  <a16:creationId xmlns:a16="http://schemas.microsoft.com/office/drawing/2014/main" id="{16B65CF3-F0CC-4CD8-95E1-9AA952722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E03A4A29-E2EC-4F7E-88FD-FAF5C290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CA094002-A780-43F6-8FA9-9291023810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72A84D46-9219-4B22-891B-4F601E269B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B996661C-01EB-4EC9-B7A1-184E3329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6283523C-D89D-4B7A-BE8F-FDE4C2259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7B35FA53-49CD-4AB8-A326-4116227CC9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421FA136-78CB-4467-A27C-6FAC3041AA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228600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B66ACB33-05A0-43CA-A5A3-1717852B1B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228600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B9FB3A6A-4E28-41D5-8813-327C70095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45</xdr:row>
          <xdr:rowOff>161925</xdr:rowOff>
        </xdr:from>
        <xdr:to>
          <xdr:col>7</xdr:col>
          <xdr:colOff>95250</xdr:colOff>
          <xdr:row>47</xdr:row>
          <xdr:rowOff>28575</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FB9C9CA5-AA82-4F93-BDA8-DA1B200FB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161925</xdr:rowOff>
        </xdr:from>
        <xdr:to>
          <xdr:col>7</xdr:col>
          <xdr:colOff>628650</xdr:colOff>
          <xdr:row>47</xdr:row>
          <xdr:rowOff>28575</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11222154-0732-4563-A9AD-899FBF8A07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7649" name="Vervolgkeuzelijst 19" hidden="1">
              <a:extLst>
                <a:ext uri="{63B3BB69-23CF-44E3-9099-C40C66FF867C}">
                  <a14:compatExt spid="_x0000_s27649"/>
                </a:ext>
                <a:ext uri="{FF2B5EF4-FFF2-40B4-BE49-F238E27FC236}">
                  <a16:creationId xmlns:a16="http://schemas.microsoft.com/office/drawing/2014/main" id="{949984ED-5A24-408F-9A80-1F63920C87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7650" name="Vervolgkeuzelijst 20" hidden="1">
              <a:extLst>
                <a:ext uri="{63B3BB69-23CF-44E3-9099-C40C66FF867C}">
                  <a14:compatExt spid="_x0000_s27650"/>
                </a:ext>
                <a:ext uri="{FF2B5EF4-FFF2-40B4-BE49-F238E27FC236}">
                  <a16:creationId xmlns:a16="http://schemas.microsoft.com/office/drawing/2014/main" id="{951265FA-F91E-4E88-875C-3FD522F6E9C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7651" name="Vervolgkeuzelijst 21" hidden="1">
              <a:extLst>
                <a:ext uri="{63B3BB69-23CF-44E3-9099-C40C66FF867C}">
                  <a14:compatExt spid="_x0000_s27651"/>
                </a:ext>
                <a:ext uri="{FF2B5EF4-FFF2-40B4-BE49-F238E27FC236}">
                  <a16:creationId xmlns:a16="http://schemas.microsoft.com/office/drawing/2014/main" id="{F052CAB6-0C96-4566-99F3-BF86BAA2E1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7652" name="Vervolgkeuzelijst 39" hidden="1">
              <a:extLst>
                <a:ext uri="{63B3BB69-23CF-44E3-9099-C40C66FF867C}">
                  <a14:compatExt spid="_x0000_s27652"/>
                </a:ext>
                <a:ext uri="{FF2B5EF4-FFF2-40B4-BE49-F238E27FC236}">
                  <a16:creationId xmlns:a16="http://schemas.microsoft.com/office/drawing/2014/main" id="{0BB3D5B0-C239-435F-91CF-67AD29A81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7653" name="Vervolgkeuzelijst 40" hidden="1">
              <a:extLst>
                <a:ext uri="{63B3BB69-23CF-44E3-9099-C40C66FF867C}">
                  <a14:compatExt spid="_x0000_s27653"/>
                </a:ext>
                <a:ext uri="{FF2B5EF4-FFF2-40B4-BE49-F238E27FC236}">
                  <a16:creationId xmlns:a16="http://schemas.microsoft.com/office/drawing/2014/main" id="{8EFD8852-CFEF-48B3-9030-A4548198C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7654" name="Vervolgkeuzelijst 41" hidden="1">
              <a:extLst>
                <a:ext uri="{63B3BB69-23CF-44E3-9099-C40C66FF867C}">
                  <a14:compatExt spid="_x0000_s27654"/>
                </a:ext>
                <a:ext uri="{FF2B5EF4-FFF2-40B4-BE49-F238E27FC236}">
                  <a16:creationId xmlns:a16="http://schemas.microsoft.com/office/drawing/2014/main" id="{664CE589-213D-46ED-BC4D-B37008C169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7655" name="Vervolgkeuzelijst 52" hidden="1">
              <a:extLst>
                <a:ext uri="{63B3BB69-23CF-44E3-9099-C40C66FF867C}">
                  <a14:compatExt spid="_x0000_s27655"/>
                </a:ext>
                <a:ext uri="{FF2B5EF4-FFF2-40B4-BE49-F238E27FC236}">
                  <a16:creationId xmlns:a16="http://schemas.microsoft.com/office/drawing/2014/main" id="{5D5CA2C1-B5B0-4DE3-81EE-AE60008857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6</xdr:col>
          <xdr:colOff>742950</xdr:colOff>
          <xdr:row>52</xdr:row>
          <xdr:rowOff>19050</xdr:rowOff>
        </xdr:to>
        <xdr:sp macro="" textlink="">
          <xdr:nvSpPr>
            <xdr:cNvPr id="27656" name="Vervolgkeuzelijst 53" hidden="1">
              <a:extLst>
                <a:ext uri="{63B3BB69-23CF-44E3-9099-C40C66FF867C}">
                  <a14:compatExt spid="_x0000_s27656"/>
                </a:ext>
                <a:ext uri="{FF2B5EF4-FFF2-40B4-BE49-F238E27FC236}">
                  <a16:creationId xmlns:a16="http://schemas.microsoft.com/office/drawing/2014/main" id="{C1382454-938B-4854-9457-BC8C6BE802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7657" name="Vervolgkeuzelijst 54" hidden="1">
              <a:extLst>
                <a:ext uri="{63B3BB69-23CF-44E3-9099-C40C66FF867C}">
                  <a14:compatExt spid="_x0000_s27657"/>
                </a:ext>
                <a:ext uri="{FF2B5EF4-FFF2-40B4-BE49-F238E27FC236}">
                  <a16:creationId xmlns:a16="http://schemas.microsoft.com/office/drawing/2014/main" id="{5B62F7E9-D70E-4F40-AEE4-48D5E993F7F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742950</xdr:colOff>
          <xdr:row>54</xdr:row>
          <xdr:rowOff>9525</xdr:rowOff>
        </xdr:to>
        <xdr:sp macro="" textlink="">
          <xdr:nvSpPr>
            <xdr:cNvPr id="27658" name="Vervolgkeuzelijst 67" hidden="1">
              <a:extLst>
                <a:ext uri="{63B3BB69-23CF-44E3-9099-C40C66FF867C}">
                  <a14:compatExt spid="_x0000_s27658"/>
                </a:ext>
                <a:ext uri="{FF2B5EF4-FFF2-40B4-BE49-F238E27FC236}">
                  <a16:creationId xmlns:a16="http://schemas.microsoft.com/office/drawing/2014/main" id="{504442CC-29A7-4D27-BEA9-027133B60B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7659" name="Vervolgkeuzelijst 69" hidden="1">
              <a:extLst>
                <a:ext uri="{63B3BB69-23CF-44E3-9099-C40C66FF867C}">
                  <a14:compatExt spid="_x0000_s27659"/>
                </a:ext>
                <a:ext uri="{FF2B5EF4-FFF2-40B4-BE49-F238E27FC236}">
                  <a16:creationId xmlns:a16="http://schemas.microsoft.com/office/drawing/2014/main" id="{0699676A-8484-49C2-B64A-61C2727638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7660" name="Vervolgkeuzelijst 73" hidden="1">
              <a:extLst>
                <a:ext uri="{63B3BB69-23CF-44E3-9099-C40C66FF867C}">
                  <a14:compatExt spid="_x0000_s27660"/>
                </a:ext>
                <a:ext uri="{FF2B5EF4-FFF2-40B4-BE49-F238E27FC236}">
                  <a16:creationId xmlns:a16="http://schemas.microsoft.com/office/drawing/2014/main" id="{06876DC0-8AD3-45F3-8AB5-97BF569B22F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7661" name="Vervolgkeuzelijst 74" hidden="1">
              <a:extLst>
                <a:ext uri="{63B3BB69-23CF-44E3-9099-C40C66FF867C}">
                  <a14:compatExt spid="_x0000_s27661"/>
                </a:ext>
                <a:ext uri="{FF2B5EF4-FFF2-40B4-BE49-F238E27FC236}">
                  <a16:creationId xmlns:a16="http://schemas.microsoft.com/office/drawing/2014/main" id="{8C809689-16FA-42D3-B1A7-756B07DBEB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27662" name="Selectievakje 83" hidden="1">
              <a:extLst>
                <a:ext uri="{63B3BB69-23CF-44E3-9099-C40C66FF867C}">
                  <a14:compatExt spid="_x0000_s27662"/>
                </a:ext>
                <a:ext uri="{FF2B5EF4-FFF2-40B4-BE49-F238E27FC236}">
                  <a16:creationId xmlns:a16="http://schemas.microsoft.com/office/drawing/2014/main" id="{97B068A5-659B-4F99-BF50-487FC04A5B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171450</xdr:rowOff>
        </xdr:from>
        <xdr:to>
          <xdr:col>6</xdr:col>
          <xdr:colOff>590550</xdr:colOff>
          <xdr:row>68</xdr:row>
          <xdr:rowOff>19050</xdr:rowOff>
        </xdr:to>
        <xdr:sp macro="" textlink="">
          <xdr:nvSpPr>
            <xdr:cNvPr id="27663" name="Selectievakje 84" hidden="1">
              <a:extLst>
                <a:ext uri="{63B3BB69-23CF-44E3-9099-C40C66FF867C}">
                  <a14:compatExt spid="_x0000_s27663"/>
                </a:ext>
                <a:ext uri="{FF2B5EF4-FFF2-40B4-BE49-F238E27FC236}">
                  <a16:creationId xmlns:a16="http://schemas.microsoft.com/office/drawing/2014/main" id="{9DF512D6-DA07-4E46-8DCD-A6314389C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7664" name="Selectievakje 86" hidden="1">
              <a:extLst>
                <a:ext uri="{63B3BB69-23CF-44E3-9099-C40C66FF867C}">
                  <a14:compatExt spid="_x0000_s27664"/>
                </a:ext>
                <a:ext uri="{FF2B5EF4-FFF2-40B4-BE49-F238E27FC236}">
                  <a16:creationId xmlns:a16="http://schemas.microsoft.com/office/drawing/2014/main" id="{0212C0B8-0F4E-4760-AD2D-A743398E71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27665" name="Selectievakje 87" hidden="1">
              <a:extLst>
                <a:ext uri="{63B3BB69-23CF-44E3-9099-C40C66FF867C}">
                  <a14:compatExt spid="_x0000_s27665"/>
                </a:ext>
                <a:ext uri="{FF2B5EF4-FFF2-40B4-BE49-F238E27FC236}">
                  <a16:creationId xmlns:a16="http://schemas.microsoft.com/office/drawing/2014/main" id="{F5BDABE9-CA68-4808-9A27-A4DE6E3406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27666" name="Selectievakje 93" hidden="1">
              <a:extLst>
                <a:ext uri="{63B3BB69-23CF-44E3-9099-C40C66FF867C}">
                  <a14:compatExt spid="_x0000_s27666"/>
                </a:ext>
                <a:ext uri="{FF2B5EF4-FFF2-40B4-BE49-F238E27FC236}">
                  <a16:creationId xmlns:a16="http://schemas.microsoft.com/office/drawing/2014/main" id="{FFDA3A9D-8E24-4A0A-9999-3E500B6CCA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27667" name="Selectievakje 94" hidden="1">
              <a:extLst>
                <a:ext uri="{63B3BB69-23CF-44E3-9099-C40C66FF867C}">
                  <a14:compatExt spid="_x0000_s27667"/>
                </a:ext>
                <a:ext uri="{FF2B5EF4-FFF2-40B4-BE49-F238E27FC236}">
                  <a16:creationId xmlns:a16="http://schemas.microsoft.com/office/drawing/2014/main" id="{05224980-0AAA-40DF-A024-AB92BF8ADB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27668" name="Selectievakje 95" hidden="1">
              <a:extLst>
                <a:ext uri="{63B3BB69-23CF-44E3-9099-C40C66FF867C}">
                  <a14:compatExt spid="_x0000_s27668"/>
                </a:ext>
                <a:ext uri="{FF2B5EF4-FFF2-40B4-BE49-F238E27FC236}">
                  <a16:creationId xmlns:a16="http://schemas.microsoft.com/office/drawing/2014/main" id="{291997E0-D7AA-4EFF-9E79-9F95EA43A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67</xdr:row>
          <xdr:rowOff>9525</xdr:rowOff>
        </xdr:from>
        <xdr:to>
          <xdr:col>9</xdr:col>
          <xdr:colOff>657225</xdr:colOff>
          <xdr:row>68</xdr:row>
          <xdr:rowOff>19050</xdr:rowOff>
        </xdr:to>
        <xdr:sp macro="" textlink="">
          <xdr:nvSpPr>
            <xdr:cNvPr id="27669" name="Vervolgkeuzelijst 110" hidden="1">
              <a:extLst>
                <a:ext uri="{63B3BB69-23CF-44E3-9099-C40C66FF867C}">
                  <a14:compatExt spid="_x0000_s27669"/>
                </a:ext>
                <a:ext uri="{FF2B5EF4-FFF2-40B4-BE49-F238E27FC236}">
                  <a16:creationId xmlns:a16="http://schemas.microsoft.com/office/drawing/2014/main" id="{F4B5234A-1DAE-48DD-A016-CA03995944C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27670" name="Selectievakje 120" hidden="1">
              <a:extLst>
                <a:ext uri="{63B3BB69-23CF-44E3-9099-C40C66FF867C}">
                  <a14:compatExt spid="_x0000_s27670"/>
                </a:ext>
                <a:ext uri="{FF2B5EF4-FFF2-40B4-BE49-F238E27FC236}">
                  <a16:creationId xmlns:a16="http://schemas.microsoft.com/office/drawing/2014/main" id="{7BE13747-F261-477E-9C75-CBD992395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27671" name="Selectievakje 121" hidden="1">
              <a:extLst>
                <a:ext uri="{63B3BB69-23CF-44E3-9099-C40C66FF867C}">
                  <a14:compatExt spid="_x0000_s27671"/>
                </a:ext>
                <a:ext uri="{FF2B5EF4-FFF2-40B4-BE49-F238E27FC236}">
                  <a16:creationId xmlns:a16="http://schemas.microsoft.com/office/drawing/2014/main" id="{F6BFE63C-6D73-45DD-AF88-8350D053BF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161925</xdr:rowOff>
        </xdr:from>
        <xdr:to>
          <xdr:col>6</xdr:col>
          <xdr:colOff>590550</xdr:colOff>
          <xdr:row>89</xdr:row>
          <xdr:rowOff>333375</xdr:rowOff>
        </xdr:to>
        <xdr:sp macro="" textlink="">
          <xdr:nvSpPr>
            <xdr:cNvPr id="27672" name="Selectievakje 122" hidden="1">
              <a:extLst>
                <a:ext uri="{63B3BB69-23CF-44E3-9099-C40C66FF867C}">
                  <a14:compatExt spid="_x0000_s27672"/>
                </a:ext>
                <a:ext uri="{FF2B5EF4-FFF2-40B4-BE49-F238E27FC236}">
                  <a16:creationId xmlns:a16="http://schemas.microsoft.com/office/drawing/2014/main" id="{FA9F611A-4B1B-47B7-94BB-FEAB7DD177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276225</xdr:rowOff>
        </xdr:from>
        <xdr:to>
          <xdr:col>4</xdr:col>
          <xdr:colOff>514350</xdr:colOff>
          <xdr:row>90</xdr:row>
          <xdr:rowOff>133350</xdr:rowOff>
        </xdr:to>
        <xdr:sp macro="" textlink="">
          <xdr:nvSpPr>
            <xdr:cNvPr id="27673" name="Selectievakje 123" hidden="1">
              <a:extLst>
                <a:ext uri="{63B3BB69-23CF-44E3-9099-C40C66FF867C}">
                  <a14:compatExt spid="_x0000_s27673"/>
                </a:ext>
                <a:ext uri="{FF2B5EF4-FFF2-40B4-BE49-F238E27FC236}">
                  <a16:creationId xmlns:a16="http://schemas.microsoft.com/office/drawing/2014/main" id="{C156135F-F24F-4054-B1D9-4D3B883146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27674" name="Selectievakje 125" hidden="1">
              <a:extLst>
                <a:ext uri="{63B3BB69-23CF-44E3-9099-C40C66FF867C}">
                  <a14:compatExt spid="_x0000_s27674"/>
                </a:ext>
                <a:ext uri="{FF2B5EF4-FFF2-40B4-BE49-F238E27FC236}">
                  <a16:creationId xmlns:a16="http://schemas.microsoft.com/office/drawing/2014/main" id="{5FD53AB6-A4B0-4F21-A288-0596EE6D49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133350</xdr:rowOff>
        </xdr:from>
        <xdr:to>
          <xdr:col>5</xdr:col>
          <xdr:colOff>485775</xdr:colOff>
          <xdr:row>70</xdr:row>
          <xdr:rowOff>66675</xdr:rowOff>
        </xdr:to>
        <xdr:sp macro="" textlink="">
          <xdr:nvSpPr>
            <xdr:cNvPr id="27675" name="Selectievakje 128" hidden="1">
              <a:extLst>
                <a:ext uri="{63B3BB69-23CF-44E3-9099-C40C66FF867C}">
                  <a14:compatExt spid="_x0000_s27675"/>
                </a:ext>
                <a:ext uri="{FF2B5EF4-FFF2-40B4-BE49-F238E27FC236}">
                  <a16:creationId xmlns:a16="http://schemas.microsoft.com/office/drawing/2014/main" id="{86A389F2-F8FD-431C-B72A-2DDC4B5308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6</xdr:col>
          <xdr:colOff>600075</xdr:colOff>
          <xdr:row>71</xdr:row>
          <xdr:rowOff>19050</xdr:rowOff>
        </xdr:to>
        <xdr:sp macro="" textlink="">
          <xdr:nvSpPr>
            <xdr:cNvPr id="27676" name="Selectievakje 129" hidden="1">
              <a:extLst>
                <a:ext uri="{63B3BB69-23CF-44E3-9099-C40C66FF867C}">
                  <a14:compatExt spid="_x0000_s27676"/>
                </a:ext>
                <a:ext uri="{FF2B5EF4-FFF2-40B4-BE49-F238E27FC236}">
                  <a16:creationId xmlns:a16="http://schemas.microsoft.com/office/drawing/2014/main" id="{6DF5668B-9851-4D54-AC84-C009A795B3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0</xdr:rowOff>
        </xdr:from>
        <xdr:to>
          <xdr:col>10</xdr:col>
          <xdr:colOff>0</xdr:colOff>
          <xdr:row>71</xdr:row>
          <xdr:rowOff>0</xdr:rowOff>
        </xdr:to>
        <xdr:sp macro="" textlink="">
          <xdr:nvSpPr>
            <xdr:cNvPr id="27677" name="Vervolgkeuzelijst 130" hidden="1">
              <a:extLst>
                <a:ext uri="{63B3BB69-23CF-44E3-9099-C40C66FF867C}">
                  <a14:compatExt spid="_x0000_s27677"/>
                </a:ext>
                <a:ext uri="{FF2B5EF4-FFF2-40B4-BE49-F238E27FC236}">
                  <a16:creationId xmlns:a16="http://schemas.microsoft.com/office/drawing/2014/main" id="{AE8D2F06-70CC-4AED-AE11-44C7BBFC33D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27678" name="Selectievakje 141" hidden="1">
              <a:extLst>
                <a:ext uri="{63B3BB69-23CF-44E3-9099-C40C66FF867C}">
                  <a14:compatExt spid="_x0000_s27678"/>
                </a:ext>
                <a:ext uri="{FF2B5EF4-FFF2-40B4-BE49-F238E27FC236}">
                  <a16:creationId xmlns:a16="http://schemas.microsoft.com/office/drawing/2014/main" id="{9633C26A-DAC1-4D54-A149-27C453486B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7679" name="Selectievakje 143" hidden="1">
              <a:extLst>
                <a:ext uri="{63B3BB69-23CF-44E3-9099-C40C66FF867C}">
                  <a14:compatExt spid="_x0000_s27679"/>
                </a:ext>
                <a:ext uri="{FF2B5EF4-FFF2-40B4-BE49-F238E27FC236}">
                  <a16:creationId xmlns:a16="http://schemas.microsoft.com/office/drawing/2014/main" id="{7F628724-84F3-406D-886E-24AAD3E47E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27680" name="Selectievakje 153" hidden="1">
              <a:extLst>
                <a:ext uri="{63B3BB69-23CF-44E3-9099-C40C66FF867C}">
                  <a14:compatExt spid="_x0000_s27680"/>
                </a:ext>
                <a:ext uri="{FF2B5EF4-FFF2-40B4-BE49-F238E27FC236}">
                  <a16:creationId xmlns:a16="http://schemas.microsoft.com/office/drawing/2014/main" id="{D114F154-10B1-48D4-8B56-46B1D0C00D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485775</xdr:colOff>
          <xdr:row>60</xdr:row>
          <xdr:rowOff>171450</xdr:rowOff>
        </xdr:to>
        <xdr:sp macro="" textlink="">
          <xdr:nvSpPr>
            <xdr:cNvPr id="27681" name="Selectievakje 154" hidden="1">
              <a:extLst>
                <a:ext uri="{63B3BB69-23CF-44E3-9099-C40C66FF867C}">
                  <a14:compatExt spid="_x0000_s27681"/>
                </a:ext>
                <a:ext uri="{FF2B5EF4-FFF2-40B4-BE49-F238E27FC236}">
                  <a16:creationId xmlns:a16="http://schemas.microsoft.com/office/drawing/2014/main" id="{AA3F1AA9-5222-4607-A7A4-4E57B2E0A9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27682" name="Selectievakje 155" hidden="1">
              <a:extLst>
                <a:ext uri="{63B3BB69-23CF-44E3-9099-C40C66FF867C}">
                  <a14:compatExt spid="_x0000_s27682"/>
                </a:ext>
                <a:ext uri="{FF2B5EF4-FFF2-40B4-BE49-F238E27FC236}">
                  <a16:creationId xmlns:a16="http://schemas.microsoft.com/office/drawing/2014/main" id="{D4F379D8-D69D-44BD-AD5A-25226FE5FF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485775</xdr:colOff>
          <xdr:row>63</xdr:row>
          <xdr:rowOff>171450</xdr:rowOff>
        </xdr:to>
        <xdr:sp macro="" textlink="">
          <xdr:nvSpPr>
            <xdr:cNvPr id="27683" name="Selectievakje 156" hidden="1">
              <a:extLst>
                <a:ext uri="{63B3BB69-23CF-44E3-9099-C40C66FF867C}">
                  <a14:compatExt spid="_x0000_s27683"/>
                </a:ext>
                <a:ext uri="{FF2B5EF4-FFF2-40B4-BE49-F238E27FC236}">
                  <a16:creationId xmlns:a16="http://schemas.microsoft.com/office/drawing/2014/main" id="{AF28DFB5-82C1-4BEC-BC84-47FA965EDE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7684" name="Vervolgkeuzelijst 159" hidden="1">
              <a:extLst>
                <a:ext uri="{63B3BB69-23CF-44E3-9099-C40C66FF867C}">
                  <a14:compatExt spid="_x0000_s27684"/>
                </a:ext>
                <a:ext uri="{FF2B5EF4-FFF2-40B4-BE49-F238E27FC236}">
                  <a16:creationId xmlns:a16="http://schemas.microsoft.com/office/drawing/2014/main" id="{9850ABCF-C5A1-4550-A174-DADD27B3CDD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742950</xdr:colOff>
          <xdr:row>55</xdr:row>
          <xdr:rowOff>9525</xdr:rowOff>
        </xdr:to>
        <xdr:sp macro="" textlink="">
          <xdr:nvSpPr>
            <xdr:cNvPr id="27685" name="Vervolgkeuzelijst 160" hidden="1">
              <a:extLst>
                <a:ext uri="{63B3BB69-23CF-44E3-9099-C40C66FF867C}">
                  <a14:compatExt spid="_x0000_s27685"/>
                </a:ext>
                <a:ext uri="{FF2B5EF4-FFF2-40B4-BE49-F238E27FC236}">
                  <a16:creationId xmlns:a16="http://schemas.microsoft.com/office/drawing/2014/main" id="{D7866523-809E-4D49-A59C-30E7673A45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27686" name="Selectievakje 150" descr="Ja, onder voorwaarden" hidden="1">
              <a:extLst>
                <a:ext uri="{63B3BB69-23CF-44E3-9099-C40C66FF867C}">
                  <a14:compatExt spid="_x0000_s27686"/>
                </a:ext>
                <a:ext uri="{FF2B5EF4-FFF2-40B4-BE49-F238E27FC236}">
                  <a16:creationId xmlns:a16="http://schemas.microsoft.com/office/drawing/2014/main" id="{E62FBD5B-73A7-4903-B993-4CC18346C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27687" name="Selectievakje 151" hidden="1">
              <a:extLst>
                <a:ext uri="{63B3BB69-23CF-44E3-9099-C40C66FF867C}">
                  <a14:compatExt spid="_x0000_s27687"/>
                </a:ext>
                <a:ext uri="{FF2B5EF4-FFF2-40B4-BE49-F238E27FC236}">
                  <a16:creationId xmlns:a16="http://schemas.microsoft.com/office/drawing/2014/main" id="{DE69A8F5-39AF-4432-8E55-FFC42548B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22785B70-7CE9-40E1-A030-68C14B5F1B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1B4156B0-4290-4932-9F3A-86503D73E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54D2C1E1-90A3-421D-95F7-51320A7368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FB6D4BC8-EE16-4ED5-8490-ADA6C0796C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556E19FB-5A6E-4581-BFAF-6C0713D1D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27693" name="Check Box 45" hidden="1">
              <a:extLst>
                <a:ext uri="{63B3BB69-23CF-44E3-9099-C40C66FF867C}">
                  <a14:compatExt spid="_x0000_s27693"/>
                </a:ext>
                <a:ext uri="{FF2B5EF4-FFF2-40B4-BE49-F238E27FC236}">
                  <a16:creationId xmlns:a16="http://schemas.microsoft.com/office/drawing/2014/main" id="{E1DFDD54-8292-46AF-94AE-ED2E09BAEE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1D3E1E98-6A9A-4B2D-9A00-74A0DE8882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228600</xdr:rowOff>
        </xdr:to>
        <xdr:sp macro="" textlink="">
          <xdr:nvSpPr>
            <xdr:cNvPr id="27695" name="Check Box 47" hidden="1">
              <a:extLst>
                <a:ext uri="{63B3BB69-23CF-44E3-9099-C40C66FF867C}">
                  <a14:compatExt spid="_x0000_s27695"/>
                </a:ext>
                <a:ext uri="{FF2B5EF4-FFF2-40B4-BE49-F238E27FC236}">
                  <a16:creationId xmlns:a16="http://schemas.microsoft.com/office/drawing/2014/main" id="{8A911CFC-CC92-4AB8-B3EA-30694B79C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228600</xdr:rowOff>
        </xdr:to>
        <xdr:sp macro="" textlink="">
          <xdr:nvSpPr>
            <xdr:cNvPr id="27696" name="Check Box 48" hidden="1">
              <a:extLst>
                <a:ext uri="{63B3BB69-23CF-44E3-9099-C40C66FF867C}">
                  <a14:compatExt spid="_x0000_s27696"/>
                </a:ext>
                <a:ext uri="{FF2B5EF4-FFF2-40B4-BE49-F238E27FC236}">
                  <a16:creationId xmlns:a16="http://schemas.microsoft.com/office/drawing/2014/main" id="{54944A56-F938-495D-8890-931BB2E546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45</xdr:row>
          <xdr:rowOff>161925</xdr:rowOff>
        </xdr:from>
        <xdr:to>
          <xdr:col>7</xdr:col>
          <xdr:colOff>95250</xdr:colOff>
          <xdr:row>47</xdr:row>
          <xdr:rowOff>28575</xdr:rowOff>
        </xdr:to>
        <xdr:sp macro="" textlink="">
          <xdr:nvSpPr>
            <xdr:cNvPr id="27697" name="Check Box 49" hidden="1">
              <a:extLst>
                <a:ext uri="{63B3BB69-23CF-44E3-9099-C40C66FF867C}">
                  <a14:compatExt spid="_x0000_s27697"/>
                </a:ext>
                <a:ext uri="{FF2B5EF4-FFF2-40B4-BE49-F238E27FC236}">
                  <a16:creationId xmlns:a16="http://schemas.microsoft.com/office/drawing/2014/main" id="{A4C956F2-00A0-4B71-9A41-C033785AB4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161925</xdr:rowOff>
        </xdr:from>
        <xdr:to>
          <xdr:col>7</xdr:col>
          <xdr:colOff>628650</xdr:colOff>
          <xdr:row>47</xdr:row>
          <xdr:rowOff>28575</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14E47DB6-5E69-4F35-BA52-14E1AC0F9D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6625" name="Vervolgkeuzelijst 19" hidden="1">
              <a:extLst>
                <a:ext uri="{63B3BB69-23CF-44E3-9099-C40C66FF867C}">
                  <a14:compatExt spid="_x0000_s26625"/>
                </a:ext>
                <a:ext uri="{FF2B5EF4-FFF2-40B4-BE49-F238E27FC236}">
                  <a16:creationId xmlns:a16="http://schemas.microsoft.com/office/drawing/2014/main" id="{50372BFD-5B86-4BA0-AA32-704E4C6FF5C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6626" name="Vervolgkeuzelijst 20" hidden="1">
              <a:extLst>
                <a:ext uri="{63B3BB69-23CF-44E3-9099-C40C66FF867C}">
                  <a14:compatExt spid="_x0000_s26626"/>
                </a:ext>
                <a:ext uri="{FF2B5EF4-FFF2-40B4-BE49-F238E27FC236}">
                  <a16:creationId xmlns:a16="http://schemas.microsoft.com/office/drawing/2014/main" id="{67EE244E-845B-47A0-90C4-6D70A0BD66B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6627" name="Vervolgkeuzelijst 21" hidden="1">
              <a:extLst>
                <a:ext uri="{63B3BB69-23CF-44E3-9099-C40C66FF867C}">
                  <a14:compatExt spid="_x0000_s26627"/>
                </a:ext>
                <a:ext uri="{FF2B5EF4-FFF2-40B4-BE49-F238E27FC236}">
                  <a16:creationId xmlns:a16="http://schemas.microsoft.com/office/drawing/2014/main" id="{EDE755BF-E2FF-4099-8EB2-E8A5497EBB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6628" name="Vervolgkeuzelijst 39" hidden="1">
              <a:extLst>
                <a:ext uri="{63B3BB69-23CF-44E3-9099-C40C66FF867C}">
                  <a14:compatExt spid="_x0000_s26628"/>
                </a:ext>
                <a:ext uri="{FF2B5EF4-FFF2-40B4-BE49-F238E27FC236}">
                  <a16:creationId xmlns:a16="http://schemas.microsoft.com/office/drawing/2014/main" id="{E7E7BDD6-1FEE-403A-BB6A-236115E949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6629" name="Vervolgkeuzelijst 40" hidden="1">
              <a:extLst>
                <a:ext uri="{63B3BB69-23CF-44E3-9099-C40C66FF867C}">
                  <a14:compatExt spid="_x0000_s26629"/>
                </a:ext>
                <a:ext uri="{FF2B5EF4-FFF2-40B4-BE49-F238E27FC236}">
                  <a16:creationId xmlns:a16="http://schemas.microsoft.com/office/drawing/2014/main" id="{0F051930-046F-4C2C-8807-B4A9AB987E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6630" name="Vervolgkeuzelijst 41" hidden="1">
              <a:extLst>
                <a:ext uri="{63B3BB69-23CF-44E3-9099-C40C66FF867C}">
                  <a14:compatExt spid="_x0000_s26630"/>
                </a:ext>
                <a:ext uri="{FF2B5EF4-FFF2-40B4-BE49-F238E27FC236}">
                  <a16:creationId xmlns:a16="http://schemas.microsoft.com/office/drawing/2014/main" id="{D2E6A5F3-DBFF-4A15-8729-A05C41DA6E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6631" name="Vervolgkeuzelijst 52" hidden="1">
              <a:extLst>
                <a:ext uri="{63B3BB69-23CF-44E3-9099-C40C66FF867C}">
                  <a14:compatExt spid="_x0000_s26631"/>
                </a:ext>
                <a:ext uri="{FF2B5EF4-FFF2-40B4-BE49-F238E27FC236}">
                  <a16:creationId xmlns:a16="http://schemas.microsoft.com/office/drawing/2014/main" id="{B4EEDF2C-BEEC-4880-A7EC-06D9F193C4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6</xdr:col>
          <xdr:colOff>742950</xdr:colOff>
          <xdr:row>52</xdr:row>
          <xdr:rowOff>19050</xdr:rowOff>
        </xdr:to>
        <xdr:sp macro="" textlink="">
          <xdr:nvSpPr>
            <xdr:cNvPr id="26632" name="Vervolgkeuzelijst 53" hidden="1">
              <a:extLst>
                <a:ext uri="{63B3BB69-23CF-44E3-9099-C40C66FF867C}">
                  <a14:compatExt spid="_x0000_s26632"/>
                </a:ext>
                <a:ext uri="{FF2B5EF4-FFF2-40B4-BE49-F238E27FC236}">
                  <a16:creationId xmlns:a16="http://schemas.microsoft.com/office/drawing/2014/main" id="{D2158D2D-7F25-47EE-A484-669ED7807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6633" name="Vervolgkeuzelijst 54" hidden="1">
              <a:extLst>
                <a:ext uri="{63B3BB69-23CF-44E3-9099-C40C66FF867C}">
                  <a14:compatExt spid="_x0000_s26633"/>
                </a:ext>
                <a:ext uri="{FF2B5EF4-FFF2-40B4-BE49-F238E27FC236}">
                  <a16:creationId xmlns:a16="http://schemas.microsoft.com/office/drawing/2014/main" id="{E2F37B7C-5ECA-421E-ACC4-F7C42E7AC8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742950</xdr:colOff>
          <xdr:row>54</xdr:row>
          <xdr:rowOff>9525</xdr:rowOff>
        </xdr:to>
        <xdr:sp macro="" textlink="">
          <xdr:nvSpPr>
            <xdr:cNvPr id="26634" name="Vervolgkeuzelijst 67" hidden="1">
              <a:extLst>
                <a:ext uri="{63B3BB69-23CF-44E3-9099-C40C66FF867C}">
                  <a14:compatExt spid="_x0000_s26634"/>
                </a:ext>
                <a:ext uri="{FF2B5EF4-FFF2-40B4-BE49-F238E27FC236}">
                  <a16:creationId xmlns:a16="http://schemas.microsoft.com/office/drawing/2014/main" id="{6958123E-B939-48A1-B90E-609359FA943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6635" name="Vervolgkeuzelijst 69" hidden="1">
              <a:extLst>
                <a:ext uri="{63B3BB69-23CF-44E3-9099-C40C66FF867C}">
                  <a14:compatExt spid="_x0000_s26635"/>
                </a:ext>
                <a:ext uri="{FF2B5EF4-FFF2-40B4-BE49-F238E27FC236}">
                  <a16:creationId xmlns:a16="http://schemas.microsoft.com/office/drawing/2014/main" id="{4A353BE1-E714-4197-943E-E76E5272C49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6636" name="Vervolgkeuzelijst 73" hidden="1">
              <a:extLst>
                <a:ext uri="{63B3BB69-23CF-44E3-9099-C40C66FF867C}">
                  <a14:compatExt spid="_x0000_s26636"/>
                </a:ext>
                <a:ext uri="{FF2B5EF4-FFF2-40B4-BE49-F238E27FC236}">
                  <a16:creationId xmlns:a16="http://schemas.microsoft.com/office/drawing/2014/main" id="{FB8BD892-123C-4EDC-BE5B-35BB9811EE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6637" name="Vervolgkeuzelijst 74" hidden="1">
              <a:extLst>
                <a:ext uri="{63B3BB69-23CF-44E3-9099-C40C66FF867C}">
                  <a14:compatExt spid="_x0000_s26637"/>
                </a:ext>
                <a:ext uri="{FF2B5EF4-FFF2-40B4-BE49-F238E27FC236}">
                  <a16:creationId xmlns:a16="http://schemas.microsoft.com/office/drawing/2014/main" id="{7940E7A3-75AF-41D3-B5E1-A7271228ED4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26638" name="Selectievakje 83" hidden="1">
              <a:extLst>
                <a:ext uri="{63B3BB69-23CF-44E3-9099-C40C66FF867C}">
                  <a14:compatExt spid="_x0000_s26638"/>
                </a:ext>
                <a:ext uri="{FF2B5EF4-FFF2-40B4-BE49-F238E27FC236}">
                  <a16:creationId xmlns:a16="http://schemas.microsoft.com/office/drawing/2014/main" id="{388573AB-9D05-4C18-B8E1-E3AB59DE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171450</xdr:rowOff>
        </xdr:from>
        <xdr:to>
          <xdr:col>6</xdr:col>
          <xdr:colOff>590550</xdr:colOff>
          <xdr:row>68</xdr:row>
          <xdr:rowOff>19050</xdr:rowOff>
        </xdr:to>
        <xdr:sp macro="" textlink="">
          <xdr:nvSpPr>
            <xdr:cNvPr id="26639" name="Selectievakje 84" hidden="1">
              <a:extLst>
                <a:ext uri="{63B3BB69-23CF-44E3-9099-C40C66FF867C}">
                  <a14:compatExt spid="_x0000_s26639"/>
                </a:ext>
                <a:ext uri="{FF2B5EF4-FFF2-40B4-BE49-F238E27FC236}">
                  <a16:creationId xmlns:a16="http://schemas.microsoft.com/office/drawing/2014/main" id="{A20E4A94-BD83-4C3A-B2A4-883BC1D734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6640" name="Selectievakje 86" hidden="1">
              <a:extLst>
                <a:ext uri="{63B3BB69-23CF-44E3-9099-C40C66FF867C}">
                  <a14:compatExt spid="_x0000_s26640"/>
                </a:ext>
                <a:ext uri="{FF2B5EF4-FFF2-40B4-BE49-F238E27FC236}">
                  <a16:creationId xmlns:a16="http://schemas.microsoft.com/office/drawing/2014/main" id="{CCE53FED-3D6F-4FB9-B01B-7A1AB1BD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26641" name="Selectievakje 87" hidden="1">
              <a:extLst>
                <a:ext uri="{63B3BB69-23CF-44E3-9099-C40C66FF867C}">
                  <a14:compatExt spid="_x0000_s26641"/>
                </a:ext>
                <a:ext uri="{FF2B5EF4-FFF2-40B4-BE49-F238E27FC236}">
                  <a16:creationId xmlns:a16="http://schemas.microsoft.com/office/drawing/2014/main" id="{C2C6DA1C-1F2F-4B54-AC8B-3C4B325FDF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26642" name="Selectievakje 93" hidden="1">
              <a:extLst>
                <a:ext uri="{63B3BB69-23CF-44E3-9099-C40C66FF867C}">
                  <a14:compatExt spid="_x0000_s26642"/>
                </a:ext>
                <a:ext uri="{FF2B5EF4-FFF2-40B4-BE49-F238E27FC236}">
                  <a16:creationId xmlns:a16="http://schemas.microsoft.com/office/drawing/2014/main" id="{6A107F44-05DE-49E6-A810-45EA1A3C31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26643" name="Selectievakje 94" hidden="1">
              <a:extLst>
                <a:ext uri="{63B3BB69-23CF-44E3-9099-C40C66FF867C}">
                  <a14:compatExt spid="_x0000_s26643"/>
                </a:ext>
                <a:ext uri="{FF2B5EF4-FFF2-40B4-BE49-F238E27FC236}">
                  <a16:creationId xmlns:a16="http://schemas.microsoft.com/office/drawing/2014/main" id="{2E2F2AAC-9C90-42D0-A86D-741226A229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26644" name="Selectievakje 95" hidden="1">
              <a:extLst>
                <a:ext uri="{63B3BB69-23CF-44E3-9099-C40C66FF867C}">
                  <a14:compatExt spid="_x0000_s26644"/>
                </a:ext>
                <a:ext uri="{FF2B5EF4-FFF2-40B4-BE49-F238E27FC236}">
                  <a16:creationId xmlns:a16="http://schemas.microsoft.com/office/drawing/2014/main" id="{BF1D7A07-A39C-48C7-99A2-9143CB3E84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67</xdr:row>
          <xdr:rowOff>9525</xdr:rowOff>
        </xdr:from>
        <xdr:to>
          <xdr:col>9</xdr:col>
          <xdr:colOff>657225</xdr:colOff>
          <xdr:row>68</xdr:row>
          <xdr:rowOff>19050</xdr:rowOff>
        </xdr:to>
        <xdr:sp macro="" textlink="">
          <xdr:nvSpPr>
            <xdr:cNvPr id="26645" name="Vervolgkeuzelijst 110" hidden="1">
              <a:extLst>
                <a:ext uri="{63B3BB69-23CF-44E3-9099-C40C66FF867C}">
                  <a14:compatExt spid="_x0000_s26645"/>
                </a:ext>
                <a:ext uri="{FF2B5EF4-FFF2-40B4-BE49-F238E27FC236}">
                  <a16:creationId xmlns:a16="http://schemas.microsoft.com/office/drawing/2014/main" id="{709DE1E7-E5F0-4747-A315-F3355DF495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26646" name="Selectievakje 120" hidden="1">
              <a:extLst>
                <a:ext uri="{63B3BB69-23CF-44E3-9099-C40C66FF867C}">
                  <a14:compatExt spid="_x0000_s26646"/>
                </a:ext>
                <a:ext uri="{FF2B5EF4-FFF2-40B4-BE49-F238E27FC236}">
                  <a16:creationId xmlns:a16="http://schemas.microsoft.com/office/drawing/2014/main" id="{717C3668-F446-416F-8F44-91FD5D3730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26647" name="Selectievakje 121" hidden="1">
              <a:extLst>
                <a:ext uri="{63B3BB69-23CF-44E3-9099-C40C66FF867C}">
                  <a14:compatExt spid="_x0000_s26647"/>
                </a:ext>
                <a:ext uri="{FF2B5EF4-FFF2-40B4-BE49-F238E27FC236}">
                  <a16:creationId xmlns:a16="http://schemas.microsoft.com/office/drawing/2014/main" id="{C4CFC1F6-9F72-47F7-9737-8CB8612F7D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161925</xdr:rowOff>
        </xdr:from>
        <xdr:to>
          <xdr:col>6</xdr:col>
          <xdr:colOff>590550</xdr:colOff>
          <xdr:row>89</xdr:row>
          <xdr:rowOff>333375</xdr:rowOff>
        </xdr:to>
        <xdr:sp macro="" textlink="">
          <xdr:nvSpPr>
            <xdr:cNvPr id="26648" name="Selectievakje 122" hidden="1">
              <a:extLst>
                <a:ext uri="{63B3BB69-23CF-44E3-9099-C40C66FF867C}">
                  <a14:compatExt spid="_x0000_s26648"/>
                </a:ext>
                <a:ext uri="{FF2B5EF4-FFF2-40B4-BE49-F238E27FC236}">
                  <a16:creationId xmlns:a16="http://schemas.microsoft.com/office/drawing/2014/main" id="{F5DA1454-98AE-4027-8EF5-92EF301769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276225</xdr:rowOff>
        </xdr:from>
        <xdr:to>
          <xdr:col>4</xdr:col>
          <xdr:colOff>514350</xdr:colOff>
          <xdr:row>90</xdr:row>
          <xdr:rowOff>133350</xdr:rowOff>
        </xdr:to>
        <xdr:sp macro="" textlink="">
          <xdr:nvSpPr>
            <xdr:cNvPr id="26649" name="Selectievakje 123" hidden="1">
              <a:extLst>
                <a:ext uri="{63B3BB69-23CF-44E3-9099-C40C66FF867C}">
                  <a14:compatExt spid="_x0000_s26649"/>
                </a:ext>
                <a:ext uri="{FF2B5EF4-FFF2-40B4-BE49-F238E27FC236}">
                  <a16:creationId xmlns:a16="http://schemas.microsoft.com/office/drawing/2014/main" id="{8EF38272-13EA-40AD-A597-CE24171D8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26650" name="Selectievakje 125" hidden="1">
              <a:extLst>
                <a:ext uri="{63B3BB69-23CF-44E3-9099-C40C66FF867C}">
                  <a14:compatExt spid="_x0000_s26650"/>
                </a:ext>
                <a:ext uri="{FF2B5EF4-FFF2-40B4-BE49-F238E27FC236}">
                  <a16:creationId xmlns:a16="http://schemas.microsoft.com/office/drawing/2014/main" id="{6FBF4FFD-5512-48A4-995C-8F0719252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133350</xdr:rowOff>
        </xdr:from>
        <xdr:to>
          <xdr:col>5</xdr:col>
          <xdr:colOff>485775</xdr:colOff>
          <xdr:row>70</xdr:row>
          <xdr:rowOff>66675</xdr:rowOff>
        </xdr:to>
        <xdr:sp macro="" textlink="">
          <xdr:nvSpPr>
            <xdr:cNvPr id="26651" name="Selectievakje 128" hidden="1">
              <a:extLst>
                <a:ext uri="{63B3BB69-23CF-44E3-9099-C40C66FF867C}">
                  <a14:compatExt spid="_x0000_s26651"/>
                </a:ext>
                <a:ext uri="{FF2B5EF4-FFF2-40B4-BE49-F238E27FC236}">
                  <a16:creationId xmlns:a16="http://schemas.microsoft.com/office/drawing/2014/main" id="{7085F76F-74BD-487D-ABD3-11B7E3EBC8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6</xdr:col>
          <xdr:colOff>600075</xdr:colOff>
          <xdr:row>71</xdr:row>
          <xdr:rowOff>19050</xdr:rowOff>
        </xdr:to>
        <xdr:sp macro="" textlink="">
          <xdr:nvSpPr>
            <xdr:cNvPr id="26652" name="Selectievakje 129" hidden="1">
              <a:extLst>
                <a:ext uri="{63B3BB69-23CF-44E3-9099-C40C66FF867C}">
                  <a14:compatExt spid="_x0000_s26652"/>
                </a:ext>
                <a:ext uri="{FF2B5EF4-FFF2-40B4-BE49-F238E27FC236}">
                  <a16:creationId xmlns:a16="http://schemas.microsoft.com/office/drawing/2014/main" id="{43545D14-9059-474C-9AD7-5DE476625F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0</xdr:rowOff>
        </xdr:from>
        <xdr:to>
          <xdr:col>10</xdr:col>
          <xdr:colOff>0</xdr:colOff>
          <xdr:row>71</xdr:row>
          <xdr:rowOff>0</xdr:rowOff>
        </xdr:to>
        <xdr:sp macro="" textlink="">
          <xdr:nvSpPr>
            <xdr:cNvPr id="26653" name="Vervolgkeuzelijst 130" hidden="1">
              <a:extLst>
                <a:ext uri="{63B3BB69-23CF-44E3-9099-C40C66FF867C}">
                  <a14:compatExt spid="_x0000_s26653"/>
                </a:ext>
                <a:ext uri="{FF2B5EF4-FFF2-40B4-BE49-F238E27FC236}">
                  <a16:creationId xmlns:a16="http://schemas.microsoft.com/office/drawing/2014/main" id="{51CF0238-4108-4BF6-9841-2A623D7074B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26654" name="Selectievakje 141" hidden="1">
              <a:extLst>
                <a:ext uri="{63B3BB69-23CF-44E3-9099-C40C66FF867C}">
                  <a14:compatExt spid="_x0000_s26654"/>
                </a:ext>
                <a:ext uri="{FF2B5EF4-FFF2-40B4-BE49-F238E27FC236}">
                  <a16:creationId xmlns:a16="http://schemas.microsoft.com/office/drawing/2014/main" id="{031EDE8C-85DD-401E-BA07-5A0F8F22ED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6655" name="Selectievakje 143" hidden="1">
              <a:extLst>
                <a:ext uri="{63B3BB69-23CF-44E3-9099-C40C66FF867C}">
                  <a14:compatExt spid="_x0000_s26655"/>
                </a:ext>
                <a:ext uri="{FF2B5EF4-FFF2-40B4-BE49-F238E27FC236}">
                  <a16:creationId xmlns:a16="http://schemas.microsoft.com/office/drawing/2014/main" id="{AD327ABB-10C2-4BE0-8635-323C3A7595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26656" name="Selectievakje 153" hidden="1">
              <a:extLst>
                <a:ext uri="{63B3BB69-23CF-44E3-9099-C40C66FF867C}">
                  <a14:compatExt spid="_x0000_s26656"/>
                </a:ext>
                <a:ext uri="{FF2B5EF4-FFF2-40B4-BE49-F238E27FC236}">
                  <a16:creationId xmlns:a16="http://schemas.microsoft.com/office/drawing/2014/main" id="{324851CA-8C7A-499E-941B-75B78DB0E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485775</xdr:colOff>
          <xdr:row>60</xdr:row>
          <xdr:rowOff>171450</xdr:rowOff>
        </xdr:to>
        <xdr:sp macro="" textlink="">
          <xdr:nvSpPr>
            <xdr:cNvPr id="26657" name="Selectievakje 154" hidden="1">
              <a:extLst>
                <a:ext uri="{63B3BB69-23CF-44E3-9099-C40C66FF867C}">
                  <a14:compatExt spid="_x0000_s26657"/>
                </a:ext>
                <a:ext uri="{FF2B5EF4-FFF2-40B4-BE49-F238E27FC236}">
                  <a16:creationId xmlns:a16="http://schemas.microsoft.com/office/drawing/2014/main" id="{C352BD81-FB19-4E92-83FB-02CBAE5485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26658" name="Selectievakje 155" hidden="1">
              <a:extLst>
                <a:ext uri="{63B3BB69-23CF-44E3-9099-C40C66FF867C}">
                  <a14:compatExt spid="_x0000_s26658"/>
                </a:ext>
                <a:ext uri="{FF2B5EF4-FFF2-40B4-BE49-F238E27FC236}">
                  <a16:creationId xmlns:a16="http://schemas.microsoft.com/office/drawing/2014/main" id="{2FC48364-8A08-4260-815A-1727664FF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485775</xdr:colOff>
          <xdr:row>63</xdr:row>
          <xdr:rowOff>171450</xdr:rowOff>
        </xdr:to>
        <xdr:sp macro="" textlink="">
          <xdr:nvSpPr>
            <xdr:cNvPr id="26659" name="Selectievakje 156" hidden="1">
              <a:extLst>
                <a:ext uri="{63B3BB69-23CF-44E3-9099-C40C66FF867C}">
                  <a14:compatExt spid="_x0000_s26659"/>
                </a:ext>
                <a:ext uri="{FF2B5EF4-FFF2-40B4-BE49-F238E27FC236}">
                  <a16:creationId xmlns:a16="http://schemas.microsoft.com/office/drawing/2014/main" id="{92260458-4B99-4340-904C-78EE22D429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6660" name="Vervolgkeuzelijst 159" hidden="1">
              <a:extLst>
                <a:ext uri="{63B3BB69-23CF-44E3-9099-C40C66FF867C}">
                  <a14:compatExt spid="_x0000_s26660"/>
                </a:ext>
                <a:ext uri="{FF2B5EF4-FFF2-40B4-BE49-F238E27FC236}">
                  <a16:creationId xmlns:a16="http://schemas.microsoft.com/office/drawing/2014/main" id="{30A4393F-0885-44DB-A095-831CEC39408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742950</xdr:colOff>
          <xdr:row>55</xdr:row>
          <xdr:rowOff>9525</xdr:rowOff>
        </xdr:to>
        <xdr:sp macro="" textlink="">
          <xdr:nvSpPr>
            <xdr:cNvPr id="26661" name="Vervolgkeuzelijst 160" hidden="1">
              <a:extLst>
                <a:ext uri="{63B3BB69-23CF-44E3-9099-C40C66FF867C}">
                  <a14:compatExt spid="_x0000_s26661"/>
                </a:ext>
                <a:ext uri="{FF2B5EF4-FFF2-40B4-BE49-F238E27FC236}">
                  <a16:creationId xmlns:a16="http://schemas.microsoft.com/office/drawing/2014/main" id="{8BF8EFD1-E28D-46F5-B6EE-BB8ADF0008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26662" name="Selectievakje 150" descr="Ja, onder voorwaarden" hidden="1">
              <a:extLst>
                <a:ext uri="{63B3BB69-23CF-44E3-9099-C40C66FF867C}">
                  <a14:compatExt spid="_x0000_s26662"/>
                </a:ext>
                <a:ext uri="{FF2B5EF4-FFF2-40B4-BE49-F238E27FC236}">
                  <a16:creationId xmlns:a16="http://schemas.microsoft.com/office/drawing/2014/main" id="{BA57ADA2-E2A8-4E9D-A6FC-57F496444F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26663" name="Selectievakje 151" hidden="1">
              <a:extLst>
                <a:ext uri="{63B3BB69-23CF-44E3-9099-C40C66FF867C}">
                  <a14:compatExt spid="_x0000_s26663"/>
                </a:ext>
                <a:ext uri="{FF2B5EF4-FFF2-40B4-BE49-F238E27FC236}">
                  <a16:creationId xmlns:a16="http://schemas.microsoft.com/office/drawing/2014/main" id="{14BEDDEC-D0FC-4AF4-B214-79B512483C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F0C673DF-86BE-416B-AA07-15B9342DD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819CA67F-6587-4E81-A348-80291BEB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C09938B1-6BB1-4681-A618-150E0DABA5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ACDC5909-0CB8-4019-AF99-1E3F3502A1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4950C184-EEB9-414A-9B65-466D3F236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ACE8BF58-7BDF-4830-8B2C-B81D1B150D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ECFE2DE3-2533-4A20-8CF7-A7D28AED5D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228600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B8B80E5A-2B0F-42BB-A514-54CFD7EC9A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228600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24474334-FD9B-4BC2-9455-DCA8B804C0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45</xdr:row>
          <xdr:rowOff>161925</xdr:rowOff>
        </xdr:from>
        <xdr:to>
          <xdr:col>7</xdr:col>
          <xdr:colOff>95250</xdr:colOff>
          <xdr:row>47</xdr:row>
          <xdr:rowOff>28575</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387BFB37-05D9-4C35-8644-24F6612EFF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161925</xdr:rowOff>
        </xdr:from>
        <xdr:to>
          <xdr:col>7</xdr:col>
          <xdr:colOff>628650</xdr:colOff>
          <xdr:row>47</xdr:row>
          <xdr:rowOff>28575</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7CCF0ACD-AAED-4686-A72D-450F46387D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5601" name="Vervolgkeuzelijst 19" hidden="1">
              <a:extLst>
                <a:ext uri="{63B3BB69-23CF-44E3-9099-C40C66FF867C}">
                  <a14:compatExt spid="_x0000_s25601"/>
                </a:ext>
                <a:ext uri="{FF2B5EF4-FFF2-40B4-BE49-F238E27FC236}">
                  <a16:creationId xmlns:a16="http://schemas.microsoft.com/office/drawing/2014/main" id="{53ECE67E-469D-4791-BE81-68FAF8A896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5602" name="Vervolgkeuzelijst 20" hidden="1">
              <a:extLst>
                <a:ext uri="{63B3BB69-23CF-44E3-9099-C40C66FF867C}">
                  <a14:compatExt spid="_x0000_s25602"/>
                </a:ext>
                <a:ext uri="{FF2B5EF4-FFF2-40B4-BE49-F238E27FC236}">
                  <a16:creationId xmlns:a16="http://schemas.microsoft.com/office/drawing/2014/main" id="{4FDEB30A-999C-42E6-B223-8A4F93DECC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5603" name="Vervolgkeuzelijst 21" hidden="1">
              <a:extLst>
                <a:ext uri="{63B3BB69-23CF-44E3-9099-C40C66FF867C}">
                  <a14:compatExt spid="_x0000_s25603"/>
                </a:ext>
                <a:ext uri="{FF2B5EF4-FFF2-40B4-BE49-F238E27FC236}">
                  <a16:creationId xmlns:a16="http://schemas.microsoft.com/office/drawing/2014/main" id="{7607A87D-C189-48A9-BC0A-5745C252A4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5604" name="Vervolgkeuzelijst 39" hidden="1">
              <a:extLst>
                <a:ext uri="{63B3BB69-23CF-44E3-9099-C40C66FF867C}">
                  <a14:compatExt spid="_x0000_s25604"/>
                </a:ext>
                <a:ext uri="{FF2B5EF4-FFF2-40B4-BE49-F238E27FC236}">
                  <a16:creationId xmlns:a16="http://schemas.microsoft.com/office/drawing/2014/main" id="{B0D39800-B1A5-46E6-A3FD-B08E1D02B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5605" name="Vervolgkeuzelijst 40" hidden="1">
              <a:extLst>
                <a:ext uri="{63B3BB69-23CF-44E3-9099-C40C66FF867C}">
                  <a14:compatExt spid="_x0000_s25605"/>
                </a:ext>
                <a:ext uri="{FF2B5EF4-FFF2-40B4-BE49-F238E27FC236}">
                  <a16:creationId xmlns:a16="http://schemas.microsoft.com/office/drawing/2014/main" id="{82D9A7F6-20E8-4CC3-8A31-4737F1EFBC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5606" name="Vervolgkeuzelijst 41" hidden="1">
              <a:extLst>
                <a:ext uri="{63B3BB69-23CF-44E3-9099-C40C66FF867C}">
                  <a14:compatExt spid="_x0000_s25606"/>
                </a:ext>
                <a:ext uri="{FF2B5EF4-FFF2-40B4-BE49-F238E27FC236}">
                  <a16:creationId xmlns:a16="http://schemas.microsoft.com/office/drawing/2014/main" id="{1B66473E-BAB3-491B-9F80-7E9C54A0055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5607" name="Vervolgkeuzelijst 52" hidden="1">
              <a:extLst>
                <a:ext uri="{63B3BB69-23CF-44E3-9099-C40C66FF867C}">
                  <a14:compatExt spid="_x0000_s25607"/>
                </a:ext>
                <a:ext uri="{FF2B5EF4-FFF2-40B4-BE49-F238E27FC236}">
                  <a16:creationId xmlns:a16="http://schemas.microsoft.com/office/drawing/2014/main" id="{47E92E3E-C863-429D-A6A0-45EBB5A5DEC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6</xdr:col>
          <xdr:colOff>742950</xdr:colOff>
          <xdr:row>52</xdr:row>
          <xdr:rowOff>19050</xdr:rowOff>
        </xdr:to>
        <xdr:sp macro="" textlink="">
          <xdr:nvSpPr>
            <xdr:cNvPr id="25608" name="Vervolgkeuzelijst 53" hidden="1">
              <a:extLst>
                <a:ext uri="{63B3BB69-23CF-44E3-9099-C40C66FF867C}">
                  <a14:compatExt spid="_x0000_s25608"/>
                </a:ext>
                <a:ext uri="{FF2B5EF4-FFF2-40B4-BE49-F238E27FC236}">
                  <a16:creationId xmlns:a16="http://schemas.microsoft.com/office/drawing/2014/main" id="{D9698A5D-AEC9-4B52-8EF7-2588667876C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5609" name="Vervolgkeuzelijst 54" hidden="1">
              <a:extLst>
                <a:ext uri="{63B3BB69-23CF-44E3-9099-C40C66FF867C}">
                  <a14:compatExt spid="_x0000_s25609"/>
                </a:ext>
                <a:ext uri="{FF2B5EF4-FFF2-40B4-BE49-F238E27FC236}">
                  <a16:creationId xmlns:a16="http://schemas.microsoft.com/office/drawing/2014/main" id="{6D06B2C6-E119-408D-B2A0-443A304FB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742950</xdr:colOff>
          <xdr:row>54</xdr:row>
          <xdr:rowOff>9525</xdr:rowOff>
        </xdr:to>
        <xdr:sp macro="" textlink="">
          <xdr:nvSpPr>
            <xdr:cNvPr id="25610" name="Vervolgkeuzelijst 67" hidden="1">
              <a:extLst>
                <a:ext uri="{63B3BB69-23CF-44E3-9099-C40C66FF867C}">
                  <a14:compatExt spid="_x0000_s25610"/>
                </a:ext>
                <a:ext uri="{FF2B5EF4-FFF2-40B4-BE49-F238E27FC236}">
                  <a16:creationId xmlns:a16="http://schemas.microsoft.com/office/drawing/2014/main" id="{8B8E7095-02CA-45C6-8B72-A4E5AAA92D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5611" name="Vervolgkeuzelijst 69" hidden="1">
              <a:extLst>
                <a:ext uri="{63B3BB69-23CF-44E3-9099-C40C66FF867C}">
                  <a14:compatExt spid="_x0000_s25611"/>
                </a:ext>
                <a:ext uri="{FF2B5EF4-FFF2-40B4-BE49-F238E27FC236}">
                  <a16:creationId xmlns:a16="http://schemas.microsoft.com/office/drawing/2014/main" id="{9AC6E8F3-86F0-4907-A625-80F804CA73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5612" name="Vervolgkeuzelijst 73" hidden="1">
              <a:extLst>
                <a:ext uri="{63B3BB69-23CF-44E3-9099-C40C66FF867C}">
                  <a14:compatExt spid="_x0000_s25612"/>
                </a:ext>
                <a:ext uri="{FF2B5EF4-FFF2-40B4-BE49-F238E27FC236}">
                  <a16:creationId xmlns:a16="http://schemas.microsoft.com/office/drawing/2014/main" id="{62004CF9-86CD-4AB5-91B2-676BE5823A0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5613" name="Vervolgkeuzelijst 74" hidden="1">
              <a:extLst>
                <a:ext uri="{63B3BB69-23CF-44E3-9099-C40C66FF867C}">
                  <a14:compatExt spid="_x0000_s25613"/>
                </a:ext>
                <a:ext uri="{FF2B5EF4-FFF2-40B4-BE49-F238E27FC236}">
                  <a16:creationId xmlns:a16="http://schemas.microsoft.com/office/drawing/2014/main" id="{17CC98EC-B179-4859-9FDB-18DDF41A47F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25614" name="Selectievakje 83" hidden="1">
              <a:extLst>
                <a:ext uri="{63B3BB69-23CF-44E3-9099-C40C66FF867C}">
                  <a14:compatExt spid="_x0000_s25614"/>
                </a:ext>
                <a:ext uri="{FF2B5EF4-FFF2-40B4-BE49-F238E27FC236}">
                  <a16:creationId xmlns:a16="http://schemas.microsoft.com/office/drawing/2014/main" id="{AEE59E48-D399-4470-9365-98C2B0E0A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171450</xdr:rowOff>
        </xdr:from>
        <xdr:to>
          <xdr:col>6</xdr:col>
          <xdr:colOff>590550</xdr:colOff>
          <xdr:row>68</xdr:row>
          <xdr:rowOff>19050</xdr:rowOff>
        </xdr:to>
        <xdr:sp macro="" textlink="">
          <xdr:nvSpPr>
            <xdr:cNvPr id="25615" name="Selectievakje 84" hidden="1">
              <a:extLst>
                <a:ext uri="{63B3BB69-23CF-44E3-9099-C40C66FF867C}">
                  <a14:compatExt spid="_x0000_s25615"/>
                </a:ext>
                <a:ext uri="{FF2B5EF4-FFF2-40B4-BE49-F238E27FC236}">
                  <a16:creationId xmlns:a16="http://schemas.microsoft.com/office/drawing/2014/main" id="{433F303A-98EB-41AF-92E7-52A1C638A8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5616" name="Selectievakje 86" hidden="1">
              <a:extLst>
                <a:ext uri="{63B3BB69-23CF-44E3-9099-C40C66FF867C}">
                  <a14:compatExt spid="_x0000_s25616"/>
                </a:ext>
                <a:ext uri="{FF2B5EF4-FFF2-40B4-BE49-F238E27FC236}">
                  <a16:creationId xmlns:a16="http://schemas.microsoft.com/office/drawing/2014/main" id="{A9DD56EB-431D-4504-A6A8-5D7C44309E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25617" name="Selectievakje 87" hidden="1">
              <a:extLst>
                <a:ext uri="{63B3BB69-23CF-44E3-9099-C40C66FF867C}">
                  <a14:compatExt spid="_x0000_s25617"/>
                </a:ext>
                <a:ext uri="{FF2B5EF4-FFF2-40B4-BE49-F238E27FC236}">
                  <a16:creationId xmlns:a16="http://schemas.microsoft.com/office/drawing/2014/main" id="{E2F409CF-DA3E-428F-B1E5-E6C69E9A8B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25618" name="Selectievakje 93" hidden="1">
              <a:extLst>
                <a:ext uri="{63B3BB69-23CF-44E3-9099-C40C66FF867C}">
                  <a14:compatExt spid="_x0000_s25618"/>
                </a:ext>
                <a:ext uri="{FF2B5EF4-FFF2-40B4-BE49-F238E27FC236}">
                  <a16:creationId xmlns:a16="http://schemas.microsoft.com/office/drawing/2014/main" id="{31C585A8-08A7-466B-BA6C-469F0F42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25619" name="Selectievakje 94" hidden="1">
              <a:extLst>
                <a:ext uri="{63B3BB69-23CF-44E3-9099-C40C66FF867C}">
                  <a14:compatExt spid="_x0000_s25619"/>
                </a:ext>
                <a:ext uri="{FF2B5EF4-FFF2-40B4-BE49-F238E27FC236}">
                  <a16:creationId xmlns:a16="http://schemas.microsoft.com/office/drawing/2014/main" id="{423CB0F9-500B-4917-85CA-52DE217555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25620" name="Selectievakje 95" hidden="1">
              <a:extLst>
                <a:ext uri="{63B3BB69-23CF-44E3-9099-C40C66FF867C}">
                  <a14:compatExt spid="_x0000_s25620"/>
                </a:ext>
                <a:ext uri="{FF2B5EF4-FFF2-40B4-BE49-F238E27FC236}">
                  <a16:creationId xmlns:a16="http://schemas.microsoft.com/office/drawing/2014/main" id="{45C6F8AE-B400-4C87-A21D-895750E997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67</xdr:row>
          <xdr:rowOff>9525</xdr:rowOff>
        </xdr:from>
        <xdr:to>
          <xdr:col>9</xdr:col>
          <xdr:colOff>657225</xdr:colOff>
          <xdr:row>68</xdr:row>
          <xdr:rowOff>19050</xdr:rowOff>
        </xdr:to>
        <xdr:sp macro="" textlink="">
          <xdr:nvSpPr>
            <xdr:cNvPr id="25621" name="Vervolgkeuzelijst 110" hidden="1">
              <a:extLst>
                <a:ext uri="{63B3BB69-23CF-44E3-9099-C40C66FF867C}">
                  <a14:compatExt spid="_x0000_s25621"/>
                </a:ext>
                <a:ext uri="{FF2B5EF4-FFF2-40B4-BE49-F238E27FC236}">
                  <a16:creationId xmlns:a16="http://schemas.microsoft.com/office/drawing/2014/main" id="{4B8A4682-704E-4FE5-BCA7-8E6B3FAFB78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25622" name="Selectievakje 120" hidden="1">
              <a:extLst>
                <a:ext uri="{63B3BB69-23CF-44E3-9099-C40C66FF867C}">
                  <a14:compatExt spid="_x0000_s25622"/>
                </a:ext>
                <a:ext uri="{FF2B5EF4-FFF2-40B4-BE49-F238E27FC236}">
                  <a16:creationId xmlns:a16="http://schemas.microsoft.com/office/drawing/2014/main" id="{C0885236-AE06-45E8-BF49-FA4A5CD8B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25623" name="Selectievakje 121" hidden="1">
              <a:extLst>
                <a:ext uri="{63B3BB69-23CF-44E3-9099-C40C66FF867C}">
                  <a14:compatExt spid="_x0000_s25623"/>
                </a:ext>
                <a:ext uri="{FF2B5EF4-FFF2-40B4-BE49-F238E27FC236}">
                  <a16:creationId xmlns:a16="http://schemas.microsoft.com/office/drawing/2014/main" id="{5BD3B2F6-9706-4B67-9D53-7E3D99C8F0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161925</xdr:rowOff>
        </xdr:from>
        <xdr:to>
          <xdr:col>6</xdr:col>
          <xdr:colOff>590550</xdr:colOff>
          <xdr:row>89</xdr:row>
          <xdr:rowOff>333375</xdr:rowOff>
        </xdr:to>
        <xdr:sp macro="" textlink="">
          <xdr:nvSpPr>
            <xdr:cNvPr id="25624" name="Selectievakje 122" hidden="1">
              <a:extLst>
                <a:ext uri="{63B3BB69-23CF-44E3-9099-C40C66FF867C}">
                  <a14:compatExt spid="_x0000_s25624"/>
                </a:ext>
                <a:ext uri="{FF2B5EF4-FFF2-40B4-BE49-F238E27FC236}">
                  <a16:creationId xmlns:a16="http://schemas.microsoft.com/office/drawing/2014/main" id="{6B0D19F7-F173-42AD-B140-A0A1CD8C8E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276225</xdr:rowOff>
        </xdr:from>
        <xdr:to>
          <xdr:col>4</xdr:col>
          <xdr:colOff>514350</xdr:colOff>
          <xdr:row>90</xdr:row>
          <xdr:rowOff>133350</xdr:rowOff>
        </xdr:to>
        <xdr:sp macro="" textlink="">
          <xdr:nvSpPr>
            <xdr:cNvPr id="25625" name="Selectievakje 123" hidden="1">
              <a:extLst>
                <a:ext uri="{63B3BB69-23CF-44E3-9099-C40C66FF867C}">
                  <a14:compatExt spid="_x0000_s25625"/>
                </a:ext>
                <a:ext uri="{FF2B5EF4-FFF2-40B4-BE49-F238E27FC236}">
                  <a16:creationId xmlns:a16="http://schemas.microsoft.com/office/drawing/2014/main" id="{26EBCD7D-B6B7-4F0B-B2D5-ECCE1DCB45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25626" name="Selectievakje 125" hidden="1">
              <a:extLst>
                <a:ext uri="{63B3BB69-23CF-44E3-9099-C40C66FF867C}">
                  <a14:compatExt spid="_x0000_s25626"/>
                </a:ext>
                <a:ext uri="{FF2B5EF4-FFF2-40B4-BE49-F238E27FC236}">
                  <a16:creationId xmlns:a16="http://schemas.microsoft.com/office/drawing/2014/main" id="{35593863-BA28-4055-AF7C-66AED55B8C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133350</xdr:rowOff>
        </xdr:from>
        <xdr:to>
          <xdr:col>5</xdr:col>
          <xdr:colOff>485775</xdr:colOff>
          <xdr:row>70</xdr:row>
          <xdr:rowOff>66675</xdr:rowOff>
        </xdr:to>
        <xdr:sp macro="" textlink="">
          <xdr:nvSpPr>
            <xdr:cNvPr id="25627" name="Selectievakje 128" hidden="1">
              <a:extLst>
                <a:ext uri="{63B3BB69-23CF-44E3-9099-C40C66FF867C}">
                  <a14:compatExt spid="_x0000_s25627"/>
                </a:ext>
                <a:ext uri="{FF2B5EF4-FFF2-40B4-BE49-F238E27FC236}">
                  <a16:creationId xmlns:a16="http://schemas.microsoft.com/office/drawing/2014/main" id="{F49AED14-2B6F-494C-95A8-4D87044026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6</xdr:col>
          <xdr:colOff>600075</xdr:colOff>
          <xdr:row>71</xdr:row>
          <xdr:rowOff>19050</xdr:rowOff>
        </xdr:to>
        <xdr:sp macro="" textlink="">
          <xdr:nvSpPr>
            <xdr:cNvPr id="25628" name="Selectievakje 129" hidden="1">
              <a:extLst>
                <a:ext uri="{63B3BB69-23CF-44E3-9099-C40C66FF867C}">
                  <a14:compatExt spid="_x0000_s25628"/>
                </a:ext>
                <a:ext uri="{FF2B5EF4-FFF2-40B4-BE49-F238E27FC236}">
                  <a16:creationId xmlns:a16="http://schemas.microsoft.com/office/drawing/2014/main" id="{637640C1-DF66-4441-825F-63B3FF6678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0</xdr:rowOff>
        </xdr:from>
        <xdr:to>
          <xdr:col>10</xdr:col>
          <xdr:colOff>0</xdr:colOff>
          <xdr:row>71</xdr:row>
          <xdr:rowOff>0</xdr:rowOff>
        </xdr:to>
        <xdr:sp macro="" textlink="">
          <xdr:nvSpPr>
            <xdr:cNvPr id="25629" name="Vervolgkeuzelijst 130" hidden="1">
              <a:extLst>
                <a:ext uri="{63B3BB69-23CF-44E3-9099-C40C66FF867C}">
                  <a14:compatExt spid="_x0000_s25629"/>
                </a:ext>
                <a:ext uri="{FF2B5EF4-FFF2-40B4-BE49-F238E27FC236}">
                  <a16:creationId xmlns:a16="http://schemas.microsoft.com/office/drawing/2014/main" id="{C2B5DC7A-276B-446B-87A2-BFF3F0AD8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25630" name="Selectievakje 141" hidden="1">
              <a:extLst>
                <a:ext uri="{63B3BB69-23CF-44E3-9099-C40C66FF867C}">
                  <a14:compatExt spid="_x0000_s25630"/>
                </a:ext>
                <a:ext uri="{FF2B5EF4-FFF2-40B4-BE49-F238E27FC236}">
                  <a16:creationId xmlns:a16="http://schemas.microsoft.com/office/drawing/2014/main" id="{325BEA6E-FBD1-4EFB-8B2C-C12861E362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5631" name="Selectievakje 143" hidden="1">
              <a:extLst>
                <a:ext uri="{63B3BB69-23CF-44E3-9099-C40C66FF867C}">
                  <a14:compatExt spid="_x0000_s25631"/>
                </a:ext>
                <a:ext uri="{FF2B5EF4-FFF2-40B4-BE49-F238E27FC236}">
                  <a16:creationId xmlns:a16="http://schemas.microsoft.com/office/drawing/2014/main" id="{418A992D-8ED3-457D-8E2B-0164C254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25632" name="Selectievakje 153" hidden="1">
              <a:extLst>
                <a:ext uri="{63B3BB69-23CF-44E3-9099-C40C66FF867C}">
                  <a14:compatExt spid="_x0000_s25632"/>
                </a:ext>
                <a:ext uri="{FF2B5EF4-FFF2-40B4-BE49-F238E27FC236}">
                  <a16:creationId xmlns:a16="http://schemas.microsoft.com/office/drawing/2014/main" id="{AC8B44D3-5D29-42B1-BD13-82DB9B2563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485775</xdr:colOff>
          <xdr:row>60</xdr:row>
          <xdr:rowOff>171450</xdr:rowOff>
        </xdr:to>
        <xdr:sp macro="" textlink="">
          <xdr:nvSpPr>
            <xdr:cNvPr id="25633" name="Selectievakje 154" hidden="1">
              <a:extLst>
                <a:ext uri="{63B3BB69-23CF-44E3-9099-C40C66FF867C}">
                  <a14:compatExt spid="_x0000_s25633"/>
                </a:ext>
                <a:ext uri="{FF2B5EF4-FFF2-40B4-BE49-F238E27FC236}">
                  <a16:creationId xmlns:a16="http://schemas.microsoft.com/office/drawing/2014/main" id="{3419E797-315F-468E-8E6E-AF9F9146B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25634" name="Selectievakje 155" hidden="1">
              <a:extLst>
                <a:ext uri="{63B3BB69-23CF-44E3-9099-C40C66FF867C}">
                  <a14:compatExt spid="_x0000_s25634"/>
                </a:ext>
                <a:ext uri="{FF2B5EF4-FFF2-40B4-BE49-F238E27FC236}">
                  <a16:creationId xmlns:a16="http://schemas.microsoft.com/office/drawing/2014/main" id="{B4703C71-8AA7-403C-A642-B39068DCF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485775</xdr:colOff>
          <xdr:row>63</xdr:row>
          <xdr:rowOff>171450</xdr:rowOff>
        </xdr:to>
        <xdr:sp macro="" textlink="">
          <xdr:nvSpPr>
            <xdr:cNvPr id="25635" name="Selectievakje 156" hidden="1">
              <a:extLst>
                <a:ext uri="{63B3BB69-23CF-44E3-9099-C40C66FF867C}">
                  <a14:compatExt spid="_x0000_s25635"/>
                </a:ext>
                <a:ext uri="{FF2B5EF4-FFF2-40B4-BE49-F238E27FC236}">
                  <a16:creationId xmlns:a16="http://schemas.microsoft.com/office/drawing/2014/main" id="{AE3EE5BA-A4F5-4485-8AC2-87C61978E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5636" name="Vervolgkeuzelijst 159" hidden="1">
              <a:extLst>
                <a:ext uri="{63B3BB69-23CF-44E3-9099-C40C66FF867C}">
                  <a14:compatExt spid="_x0000_s25636"/>
                </a:ext>
                <a:ext uri="{FF2B5EF4-FFF2-40B4-BE49-F238E27FC236}">
                  <a16:creationId xmlns:a16="http://schemas.microsoft.com/office/drawing/2014/main" id="{4E5D3DB7-1140-4B80-B19A-CEDD4AB9789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742950</xdr:colOff>
          <xdr:row>55</xdr:row>
          <xdr:rowOff>9525</xdr:rowOff>
        </xdr:to>
        <xdr:sp macro="" textlink="">
          <xdr:nvSpPr>
            <xdr:cNvPr id="25637" name="Vervolgkeuzelijst 160" hidden="1">
              <a:extLst>
                <a:ext uri="{63B3BB69-23CF-44E3-9099-C40C66FF867C}">
                  <a14:compatExt spid="_x0000_s25637"/>
                </a:ext>
                <a:ext uri="{FF2B5EF4-FFF2-40B4-BE49-F238E27FC236}">
                  <a16:creationId xmlns:a16="http://schemas.microsoft.com/office/drawing/2014/main" id="{6F043C26-348A-4599-8367-D05BD94D06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25638" name="Selectievakje 150" descr="Ja, onder voorwaarden" hidden="1">
              <a:extLst>
                <a:ext uri="{63B3BB69-23CF-44E3-9099-C40C66FF867C}">
                  <a14:compatExt spid="_x0000_s25638"/>
                </a:ext>
                <a:ext uri="{FF2B5EF4-FFF2-40B4-BE49-F238E27FC236}">
                  <a16:creationId xmlns:a16="http://schemas.microsoft.com/office/drawing/2014/main" id="{CD359464-BBB5-4440-9127-1D899D8988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25639" name="Selectievakje 151" hidden="1">
              <a:extLst>
                <a:ext uri="{63B3BB69-23CF-44E3-9099-C40C66FF867C}">
                  <a14:compatExt spid="_x0000_s25639"/>
                </a:ext>
                <a:ext uri="{FF2B5EF4-FFF2-40B4-BE49-F238E27FC236}">
                  <a16:creationId xmlns:a16="http://schemas.microsoft.com/office/drawing/2014/main" id="{4687C46B-B0B7-46F8-B5D0-E20CFCC74C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4464D557-1493-4A3D-AB4C-EE2924D1B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FDDEE22C-013D-41E1-9CAD-B1820BEF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659044FE-4CB3-4F27-A15D-DF270B52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8BAB0DE4-E263-45DE-866C-16B6806B32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6F9B88D5-430A-40B5-8A8F-4515C51F82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84597632-65E3-4C72-A320-5F637CF498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2DBC979B-C41A-491B-B3EC-3438B1C332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228600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AEBB2B3C-45FE-4FE7-BB64-9926751756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228600</xdr:rowOff>
        </xdr:to>
        <xdr:sp macro="" textlink="">
          <xdr:nvSpPr>
            <xdr:cNvPr id="25648" name="Check Box 48" hidden="1">
              <a:extLst>
                <a:ext uri="{63B3BB69-23CF-44E3-9099-C40C66FF867C}">
                  <a14:compatExt spid="_x0000_s25648"/>
                </a:ext>
                <a:ext uri="{FF2B5EF4-FFF2-40B4-BE49-F238E27FC236}">
                  <a16:creationId xmlns:a16="http://schemas.microsoft.com/office/drawing/2014/main" id="{CB2C0532-1920-4E19-823D-E4D1E30FD6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45</xdr:row>
          <xdr:rowOff>161925</xdr:rowOff>
        </xdr:from>
        <xdr:to>
          <xdr:col>7</xdr:col>
          <xdr:colOff>95250</xdr:colOff>
          <xdr:row>47</xdr:row>
          <xdr:rowOff>28575</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C4BAA1C1-BB79-480F-9320-B1085CA8AF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161925</xdr:rowOff>
        </xdr:from>
        <xdr:to>
          <xdr:col>7</xdr:col>
          <xdr:colOff>628650</xdr:colOff>
          <xdr:row>47</xdr:row>
          <xdr:rowOff>28575</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95D800C3-CB5A-4F17-A50B-263AE09537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4577" name="Vervolgkeuzelijst 19" hidden="1">
              <a:extLst>
                <a:ext uri="{63B3BB69-23CF-44E3-9099-C40C66FF867C}">
                  <a14:compatExt spid="_x0000_s24577"/>
                </a:ext>
                <a:ext uri="{FF2B5EF4-FFF2-40B4-BE49-F238E27FC236}">
                  <a16:creationId xmlns:a16="http://schemas.microsoft.com/office/drawing/2014/main" id="{D9EE1635-7441-4ECF-A79E-63CA9E4BAE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4578" name="Vervolgkeuzelijst 20" hidden="1">
              <a:extLst>
                <a:ext uri="{63B3BB69-23CF-44E3-9099-C40C66FF867C}">
                  <a14:compatExt spid="_x0000_s24578"/>
                </a:ext>
                <a:ext uri="{FF2B5EF4-FFF2-40B4-BE49-F238E27FC236}">
                  <a16:creationId xmlns:a16="http://schemas.microsoft.com/office/drawing/2014/main" id="{A5FA7F17-3355-408D-941D-2ECF1B229AA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4579" name="Vervolgkeuzelijst 21" hidden="1">
              <a:extLst>
                <a:ext uri="{63B3BB69-23CF-44E3-9099-C40C66FF867C}">
                  <a14:compatExt spid="_x0000_s24579"/>
                </a:ext>
                <a:ext uri="{FF2B5EF4-FFF2-40B4-BE49-F238E27FC236}">
                  <a16:creationId xmlns:a16="http://schemas.microsoft.com/office/drawing/2014/main" id="{89BFF466-2629-49F2-861D-0520822D0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4580" name="Vervolgkeuzelijst 39" hidden="1">
              <a:extLst>
                <a:ext uri="{63B3BB69-23CF-44E3-9099-C40C66FF867C}">
                  <a14:compatExt spid="_x0000_s24580"/>
                </a:ext>
                <a:ext uri="{FF2B5EF4-FFF2-40B4-BE49-F238E27FC236}">
                  <a16:creationId xmlns:a16="http://schemas.microsoft.com/office/drawing/2014/main" id="{EDF7829A-6F44-41F6-AFF1-8C99DBD57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4581" name="Vervolgkeuzelijst 40" hidden="1">
              <a:extLst>
                <a:ext uri="{63B3BB69-23CF-44E3-9099-C40C66FF867C}">
                  <a14:compatExt spid="_x0000_s24581"/>
                </a:ext>
                <a:ext uri="{FF2B5EF4-FFF2-40B4-BE49-F238E27FC236}">
                  <a16:creationId xmlns:a16="http://schemas.microsoft.com/office/drawing/2014/main" id="{80194716-B41F-4D88-9BE1-2C9E3F7FD7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4582" name="Vervolgkeuzelijst 41" hidden="1">
              <a:extLst>
                <a:ext uri="{63B3BB69-23CF-44E3-9099-C40C66FF867C}">
                  <a14:compatExt spid="_x0000_s24582"/>
                </a:ext>
                <a:ext uri="{FF2B5EF4-FFF2-40B4-BE49-F238E27FC236}">
                  <a16:creationId xmlns:a16="http://schemas.microsoft.com/office/drawing/2014/main" id="{0E332750-67A1-43A5-A93F-0BCF2E3207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4583" name="Vervolgkeuzelijst 52" hidden="1">
              <a:extLst>
                <a:ext uri="{63B3BB69-23CF-44E3-9099-C40C66FF867C}">
                  <a14:compatExt spid="_x0000_s24583"/>
                </a:ext>
                <a:ext uri="{FF2B5EF4-FFF2-40B4-BE49-F238E27FC236}">
                  <a16:creationId xmlns:a16="http://schemas.microsoft.com/office/drawing/2014/main" id="{76C5E368-1C1A-4BB4-B0C1-FC75C0CF3EB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6</xdr:col>
          <xdr:colOff>742950</xdr:colOff>
          <xdr:row>52</xdr:row>
          <xdr:rowOff>19050</xdr:rowOff>
        </xdr:to>
        <xdr:sp macro="" textlink="">
          <xdr:nvSpPr>
            <xdr:cNvPr id="24584" name="Vervolgkeuzelijst 53" hidden="1">
              <a:extLst>
                <a:ext uri="{63B3BB69-23CF-44E3-9099-C40C66FF867C}">
                  <a14:compatExt spid="_x0000_s24584"/>
                </a:ext>
                <a:ext uri="{FF2B5EF4-FFF2-40B4-BE49-F238E27FC236}">
                  <a16:creationId xmlns:a16="http://schemas.microsoft.com/office/drawing/2014/main" id="{F8C5D4D2-79E2-4170-8CF8-B84F136E7B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4585" name="Vervolgkeuzelijst 54" hidden="1">
              <a:extLst>
                <a:ext uri="{63B3BB69-23CF-44E3-9099-C40C66FF867C}">
                  <a14:compatExt spid="_x0000_s24585"/>
                </a:ext>
                <a:ext uri="{FF2B5EF4-FFF2-40B4-BE49-F238E27FC236}">
                  <a16:creationId xmlns:a16="http://schemas.microsoft.com/office/drawing/2014/main" id="{8E8D01D7-6B41-414F-9293-6272F7ACB9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742950</xdr:colOff>
          <xdr:row>54</xdr:row>
          <xdr:rowOff>9525</xdr:rowOff>
        </xdr:to>
        <xdr:sp macro="" textlink="">
          <xdr:nvSpPr>
            <xdr:cNvPr id="24586" name="Vervolgkeuzelijst 67" hidden="1">
              <a:extLst>
                <a:ext uri="{63B3BB69-23CF-44E3-9099-C40C66FF867C}">
                  <a14:compatExt spid="_x0000_s24586"/>
                </a:ext>
                <a:ext uri="{FF2B5EF4-FFF2-40B4-BE49-F238E27FC236}">
                  <a16:creationId xmlns:a16="http://schemas.microsoft.com/office/drawing/2014/main" id="{C7F451F2-705B-4822-953B-BD9DC752A9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4587" name="Vervolgkeuzelijst 69" hidden="1">
              <a:extLst>
                <a:ext uri="{63B3BB69-23CF-44E3-9099-C40C66FF867C}">
                  <a14:compatExt spid="_x0000_s24587"/>
                </a:ext>
                <a:ext uri="{FF2B5EF4-FFF2-40B4-BE49-F238E27FC236}">
                  <a16:creationId xmlns:a16="http://schemas.microsoft.com/office/drawing/2014/main" id="{417A601D-8DC4-4D56-AC98-5F4CECA194B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4588" name="Vervolgkeuzelijst 73" hidden="1">
              <a:extLst>
                <a:ext uri="{63B3BB69-23CF-44E3-9099-C40C66FF867C}">
                  <a14:compatExt spid="_x0000_s24588"/>
                </a:ext>
                <a:ext uri="{FF2B5EF4-FFF2-40B4-BE49-F238E27FC236}">
                  <a16:creationId xmlns:a16="http://schemas.microsoft.com/office/drawing/2014/main" id="{9E18E81A-A38C-4F10-82E2-BBF4440C2EB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4589" name="Vervolgkeuzelijst 74" hidden="1">
              <a:extLst>
                <a:ext uri="{63B3BB69-23CF-44E3-9099-C40C66FF867C}">
                  <a14:compatExt spid="_x0000_s24589"/>
                </a:ext>
                <a:ext uri="{FF2B5EF4-FFF2-40B4-BE49-F238E27FC236}">
                  <a16:creationId xmlns:a16="http://schemas.microsoft.com/office/drawing/2014/main" id="{FD57A222-C043-4252-BC10-BC8D40E971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24590" name="Selectievakje 83" hidden="1">
              <a:extLst>
                <a:ext uri="{63B3BB69-23CF-44E3-9099-C40C66FF867C}">
                  <a14:compatExt spid="_x0000_s24590"/>
                </a:ext>
                <a:ext uri="{FF2B5EF4-FFF2-40B4-BE49-F238E27FC236}">
                  <a16:creationId xmlns:a16="http://schemas.microsoft.com/office/drawing/2014/main" id="{B70F4F0C-A443-4BB9-A8CF-F6774BB9D8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171450</xdr:rowOff>
        </xdr:from>
        <xdr:to>
          <xdr:col>6</xdr:col>
          <xdr:colOff>590550</xdr:colOff>
          <xdr:row>68</xdr:row>
          <xdr:rowOff>19050</xdr:rowOff>
        </xdr:to>
        <xdr:sp macro="" textlink="">
          <xdr:nvSpPr>
            <xdr:cNvPr id="24591" name="Selectievakje 84" hidden="1">
              <a:extLst>
                <a:ext uri="{63B3BB69-23CF-44E3-9099-C40C66FF867C}">
                  <a14:compatExt spid="_x0000_s24591"/>
                </a:ext>
                <a:ext uri="{FF2B5EF4-FFF2-40B4-BE49-F238E27FC236}">
                  <a16:creationId xmlns:a16="http://schemas.microsoft.com/office/drawing/2014/main" id="{0DAD2157-3941-4288-B6A1-A08E0613DE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4592" name="Selectievakje 86" hidden="1">
              <a:extLst>
                <a:ext uri="{63B3BB69-23CF-44E3-9099-C40C66FF867C}">
                  <a14:compatExt spid="_x0000_s24592"/>
                </a:ext>
                <a:ext uri="{FF2B5EF4-FFF2-40B4-BE49-F238E27FC236}">
                  <a16:creationId xmlns:a16="http://schemas.microsoft.com/office/drawing/2014/main" id="{2D8C361D-CDAF-47A2-BF74-80B11B5089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24593" name="Selectievakje 87" hidden="1">
              <a:extLst>
                <a:ext uri="{63B3BB69-23CF-44E3-9099-C40C66FF867C}">
                  <a14:compatExt spid="_x0000_s24593"/>
                </a:ext>
                <a:ext uri="{FF2B5EF4-FFF2-40B4-BE49-F238E27FC236}">
                  <a16:creationId xmlns:a16="http://schemas.microsoft.com/office/drawing/2014/main" id="{36573F85-7628-424A-BC21-53CE6AAF11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24594" name="Selectievakje 93" hidden="1">
              <a:extLst>
                <a:ext uri="{63B3BB69-23CF-44E3-9099-C40C66FF867C}">
                  <a14:compatExt spid="_x0000_s24594"/>
                </a:ext>
                <a:ext uri="{FF2B5EF4-FFF2-40B4-BE49-F238E27FC236}">
                  <a16:creationId xmlns:a16="http://schemas.microsoft.com/office/drawing/2014/main" id="{E5298C4D-5C52-4F3B-9E0D-9AD75D1EAE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24595" name="Selectievakje 94" hidden="1">
              <a:extLst>
                <a:ext uri="{63B3BB69-23CF-44E3-9099-C40C66FF867C}">
                  <a14:compatExt spid="_x0000_s24595"/>
                </a:ext>
                <a:ext uri="{FF2B5EF4-FFF2-40B4-BE49-F238E27FC236}">
                  <a16:creationId xmlns:a16="http://schemas.microsoft.com/office/drawing/2014/main" id="{8269F95F-8408-45AE-98E7-D6026E1DDF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24596" name="Selectievakje 95" hidden="1">
              <a:extLst>
                <a:ext uri="{63B3BB69-23CF-44E3-9099-C40C66FF867C}">
                  <a14:compatExt spid="_x0000_s24596"/>
                </a:ext>
                <a:ext uri="{FF2B5EF4-FFF2-40B4-BE49-F238E27FC236}">
                  <a16:creationId xmlns:a16="http://schemas.microsoft.com/office/drawing/2014/main" id="{0F5EEF7A-6C5D-4F7C-819E-07F38E9CF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67</xdr:row>
          <xdr:rowOff>9525</xdr:rowOff>
        </xdr:from>
        <xdr:to>
          <xdr:col>9</xdr:col>
          <xdr:colOff>657225</xdr:colOff>
          <xdr:row>68</xdr:row>
          <xdr:rowOff>19050</xdr:rowOff>
        </xdr:to>
        <xdr:sp macro="" textlink="">
          <xdr:nvSpPr>
            <xdr:cNvPr id="24597" name="Vervolgkeuzelijst 110" hidden="1">
              <a:extLst>
                <a:ext uri="{63B3BB69-23CF-44E3-9099-C40C66FF867C}">
                  <a14:compatExt spid="_x0000_s24597"/>
                </a:ext>
                <a:ext uri="{FF2B5EF4-FFF2-40B4-BE49-F238E27FC236}">
                  <a16:creationId xmlns:a16="http://schemas.microsoft.com/office/drawing/2014/main" id="{840303BD-EBEF-4004-BA05-5BB7348620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24598" name="Selectievakje 120" hidden="1">
              <a:extLst>
                <a:ext uri="{63B3BB69-23CF-44E3-9099-C40C66FF867C}">
                  <a14:compatExt spid="_x0000_s24598"/>
                </a:ext>
                <a:ext uri="{FF2B5EF4-FFF2-40B4-BE49-F238E27FC236}">
                  <a16:creationId xmlns:a16="http://schemas.microsoft.com/office/drawing/2014/main" id="{34030D61-5778-41DC-AD0C-F3A0511C8F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24599" name="Selectievakje 121" hidden="1">
              <a:extLst>
                <a:ext uri="{63B3BB69-23CF-44E3-9099-C40C66FF867C}">
                  <a14:compatExt spid="_x0000_s24599"/>
                </a:ext>
                <a:ext uri="{FF2B5EF4-FFF2-40B4-BE49-F238E27FC236}">
                  <a16:creationId xmlns:a16="http://schemas.microsoft.com/office/drawing/2014/main" id="{AE171A6F-F534-4F16-8969-ACA2F419F6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161925</xdr:rowOff>
        </xdr:from>
        <xdr:to>
          <xdr:col>6</xdr:col>
          <xdr:colOff>590550</xdr:colOff>
          <xdr:row>89</xdr:row>
          <xdr:rowOff>333375</xdr:rowOff>
        </xdr:to>
        <xdr:sp macro="" textlink="">
          <xdr:nvSpPr>
            <xdr:cNvPr id="24600" name="Selectievakje 122" hidden="1">
              <a:extLst>
                <a:ext uri="{63B3BB69-23CF-44E3-9099-C40C66FF867C}">
                  <a14:compatExt spid="_x0000_s24600"/>
                </a:ext>
                <a:ext uri="{FF2B5EF4-FFF2-40B4-BE49-F238E27FC236}">
                  <a16:creationId xmlns:a16="http://schemas.microsoft.com/office/drawing/2014/main" id="{D21D1BFE-5B7D-4E9B-A36D-F6EF93BA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276225</xdr:rowOff>
        </xdr:from>
        <xdr:to>
          <xdr:col>4</xdr:col>
          <xdr:colOff>514350</xdr:colOff>
          <xdr:row>90</xdr:row>
          <xdr:rowOff>133350</xdr:rowOff>
        </xdr:to>
        <xdr:sp macro="" textlink="">
          <xdr:nvSpPr>
            <xdr:cNvPr id="24601" name="Selectievakje 123" hidden="1">
              <a:extLst>
                <a:ext uri="{63B3BB69-23CF-44E3-9099-C40C66FF867C}">
                  <a14:compatExt spid="_x0000_s24601"/>
                </a:ext>
                <a:ext uri="{FF2B5EF4-FFF2-40B4-BE49-F238E27FC236}">
                  <a16:creationId xmlns:a16="http://schemas.microsoft.com/office/drawing/2014/main" id="{A2BE608D-630B-495A-9AF8-4D81625BCB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24602" name="Selectievakje 125" hidden="1">
              <a:extLst>
                <a:ext uri="{63B3BB69-23CF-44E3-9099-C40C66FF867C}">
                  <a14:compatExt spid="_x0000_s24602"/>
                </a:ext>
                <a:ext uri="{FF2B5EF4-FFF2-40B4-BE49-F238E27FC236}">
                  <a16:creationId xmlns:a16="http://schemas.microsoft.com/office/drawing/2014/main" id="{BE855521-4590-4A82-A4B2-2FEA5823F6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133350</xdr:rowOff>
        </xdr:from>
        <xdr:to>
          <xdr:col>5</xdr:col>
          <xdr:colOff>485775</xdr:colOff>
          <xdr:row>70</xdr:row>
          <xdr:rowOff>66675</xdr:rowOff>
        </xdr:to>
        <xdr:sp macro="" textlink="">
          <xdr:nvSpPr>
            <xdr:cNvPr id="24603" name="Selectievakje 128" hidden="1">
              <a:extLst>
                <a:ext uri="{63B3BB69-23CF-44E3-9099-C40C66FF867C}">
                  <a14:compatExt spid="_x0000_s24603"/>
                </a:ext>
                <a:ext uri="{FF2B5EF4-FFF2-40B4-BE49-F238E27FC236}">
                  <a16:creationId xmlns:a16="http://schemas.microsoft.com/office/drawing/2014/main" id="{9D7D7347-20FC-4266-BB5D-55545AAA3F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6</xdr:col>
          <xdr:colOff>600075</xdr:colOff>
          <xdr:row>71</xdr:row>
          <xdr:rowOff>19050</xdr:rowOff>
        </xdr:to>
        <xdr:sp macro="" textlink="">
          <xdr:nvSpPr>
            <xdr:cNvPr id="24604" name="Selectievakje 129" hidden="1">
              <a:extLst>
                <a:ext uri="{63B3BB69-23CF-44E3-9099-C40C66FF867C}">
                  <a14:compatExt spid="_x0000_s24604"/>
                </a:ext>
                <a:ext uri="{FF2B5EF4-FFF2-40B4-BE49-F238E27FC236}">
                  <a16:creationId xmlns:a16="http://schemas.microsoft.com/office/drawing/2014/main" id="{896F97F3-022D-4BD2-BA8D-93471D2AAB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0</xdr:rowOff>
        </xdr:from>
        <xdr:to>
          <xdr:col>10</xdr:col>
          <xdr:colOff>0</xdr:colOff>
          <xdr:row>71</xdr:row>
          <xdr:rowOff>0</xdr:rowOff>
        </xdr:to>
        <xdr:sp macro="" textlink="">
          <xdr:nvSpPr>
            <xdr:cNvPr id="24605" name="Vervolgkeuzelijst 130" hidden="1">
              <a:extLst>
                <a:ext uri="{63B3BB69-23CF-44E3-9099-C40C66FF867C}">
                  <a14:compatExt spid="_x0000_s24605"/>
                </a:ext>
                <a:ext uri="{FF2B5EF4-FFF2-40B4-BE49-F238E27FC236}">
                  <a16:creationId xmlns:a16="http://schemas.microsoft.com/office/drawing/2014/main" id="{03811846-0BA5-4B50-8C00-D9DEA1F37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24606" name="Selectievakje 141" hidden="1">
              <a:extLst>
                <a:ext uri="{63B3BB69-23CF-44E3-9099-C40C66FF867C}">
                  <a14:compatExt spid="_x0000_s24606"/>
                </a:ext>
                <a:ext uri="{FF2B5EF4-FFF2-40B4-BE49-F238E27FC236}">
                  <a16:creationId xmlns:a16="http://schemas.microsoft.com/office/drawing/2014/main" id="{7DA57A81-FDCA-4AAD-860A-92E0271EC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4607" name="Selectievakje 143" hidden="1">
              <a:extLst>
                <a:ext uri="{63B3BB69-23CF-44E3-9099-C40C66FF867C}">
                  <a14:compatExt spid="_x0000_s24607"/>
                </a:ext>
                <a:ext uri="{FF2B5EF4-FFF2-40B4-BE49-F238E27FC236}">
                  <a16:creationId xmlns:a16="http://schemas.microsoft.com/office/drawing/2014/main" id="{76A0FCE3-2549-41D0-9D16-F3CBDE13DD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24608" name="Selectievakje 153" hidden="1">
              <a:extLst>
                <a:ext uri="{63B3BB69-23CF-44E3-9099-C40C66FF867C}">
                  <a14:compatExt spid="_x0000_s24608"/>
                </a:ext>
                <a:ext uri="{FF2B5EF4-FFF2-40B4-BE49-F238E27FC236}">
                  <a16:creationId xmlns:a16="http://schemas.microsoft.com/office/drawing/2014/main" id="{A0C97E88-B905-4164-A4B3-78156D3EA5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485775</xdr:colOff>
          <xdr:row>60</xdr:row>
          <xdr:rowOff>171450</xdr:rowOff>
        </xdr:to>
        <xdr:sp macro="" textlink="">
          <xdr:nvSpPr>
            <xdr:cNvPr id="24609" name="Selectievakje 154" hidden="1">
              <a:extLst>
                <a:ext uri="{63B3BB69-23CF-44E3-9099-C40C66FF867C}">
                  <a14:compatExt spid="_x0000_s24609"/>
                </a:ext>
                <a:ext uri="{FF2B5EF4-FFF2-40B4-BE49-F238E27FC236}">
                  <a16:creationId xmlns:a16="http://schemas.microsoft.com/office/drawing/2014/main" id="{2A402F86-1F54-4E49-9483-2F32A6B0AA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24610" name="Selectievakje 155" hidden="1">
              <a:extLst>
                <a:ext uri="{63B3BB69-23CF-44E3-9099-C40C66FF867C}">
                  <a14:compatExt spid="_x0000_s24610"/>
                </a:ext>
                <a:ext uri="{FF2B5EF4-FFF2-40B4-BE49-F238E27FC236}">
                  <a16:creationId xmlns:a16="http://schemas.microsoft.com/office/drawing/2014/main" id="{FF8070A7-F6E5-4463-9294-8ED8B65FFE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485775</xdr:colOff>
          <xdr:row>63</xdr:row>
          <xdr:rowOff>171450</xdr:rowOff>
        </xdr:to>
        <xdr:sp macro="" textlink="">
          <xdr:nvSpPr>
            <xdr:cNvPr id="24611" name="Selectievakje 156" hidden="1">
              <a:extLst>
                <a:ext uri="{63B3BB69-23CF-44E3-9099-C40C66FF867C}">
                  <a14:compatExt spid="_x0000_s24611"/>
                </a:ext>
                <a:ext uri="{FF2B5EF4-FFF2-40B4-BE49-F238E27FC236}">
                  <a16:creationId xmlns:a16="http://schemas.microsoft.com/office/drawing/2014/main" id="{D69C466D-45FA-4BF0-988A-AE8F14DB9F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4612" name="Vervolgkeuzelijst 159" hidden="1">
              <a:extLst>
                <a:ext uri="{63B3BB69-23CF-44E3-9099-C40C66FF867C}">
                  <a14:compatExt spid="_x0000_s24612"/>
                </a:ext>
                <a:ext uri="{FF2B5EF4-FFF2-40B4-BE49-F238E27FC236}">
                  <a16:creationId xmlns:a16="http://schemas.microsoft.com/office/drawing/2014/main" id="{ECBC8AC8-3D8E-451B-A268-510DBC05C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742950</xdr:colOff>
          <xdr:row>55</xdr:row>
          <xdr:rowOff>9525</xdr:rowOff>
        </xdr:to>
        <xdr:sp macro="" textlink="">
          <xdr:nvSpPr>
            <xdr:cNvPr id="24613" name="Vervolgkeuzelijst 160" hidden="1">
              <a:extLst>
                <a:ext uri="{63B3BB69-23CF-44E3-9099-C40C66FF867C}">
                  <a14:compatExt spid="_x0000_s24613"/>
                </a:ext>
                <a:ext uri="{FF2B5EF4-FFF2-40B4-BE49-F238E27FC236}">
                  <a16:creationId xmlns:a16="http://schemas.microsoft.com/office/drawing/2014/main" id="{ECE682E1-BB9D-434C-9C05-EA67228BE42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24614" name="Selectievakje 150" descr="Ja, onder voorwaarden" hidden="1">
              <a:extLst>
                <a:ext uri="{63B3BB69-23CF-44E3-9099-C40C66FF867C}">
                  <a14:compatExt spid="_x0000_s24614"/>
                </a:ext>
                <a:ext uri="{FF2B5EF4-FFF2-40B4-BE49-F238E27FC236}">
                  <a16:creationId xmlns:a16="http://schemas.microsoft.com/office/drawing/2014/main" id="{BC05C364-545B-45BC-8BBD-C773F4F9FC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24615" name="Selectievakje 151" hidden="1">
              <a:extLst>
                <a:ext uri="{63B3BB69-23CF-44E3-9099-C40C66FF867C}">
                  <a14:compatExt spid="_x0000_s24615"/>
                </a:ext>
                <a:ext uri="{FF2B5EF4-FFF2-40B4-BE49-F238E27FC236}">
                  <a16:creationId xmlns:a16="http://schemas.microsoft.com/office/drawing/2014/main" id="{E80038F5-D4CF-41A2-A421-D30C91605A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E5420F8B-4143-4855-8EB8-2FC587CCC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92621E21-857E-4514-A5A2-3E2CF11615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B2C22465-2DEF-4F11-9E01-B316A8506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26937551-6B11-43A4-AA7F-E49F1DB8FE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769E89D5-2D30-4D7C-89D6-5CC44F756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774557B5-274C-4516-B7B4-2B17DBF9C9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226F5ED3-A641-495A-8BEE-9AA41AA7CF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228600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303419D1-6B40-410C-A11F-F13CFD42B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228600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8D9E7E88-AD5D-4F60-A446-FA725B95F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45</xdr:row>
          <xdr:rowOff>161925</xdr:rowOff>
        </xdr:from>
        <xdr:to>
          <xdr:col>7</xdr:col>
          <xdr:colOff>95250</xdr:colOff>
          <xdr:row>47</xdr:row>
          <xdr:rowOff>28575</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5AF117F2-DEBB-4196-B9C2-421D2A3FA8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161925</xdr:rowOff>
        </xdr:from>
        <xdr:to>
          <xdr:col>7</xdr:col>
          <xdr:colOff>628650</xdr:colOff>
          <xdr:row>47</xdr:row>
          <xdr:rowOff>28575</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A82ECC4E-479F-4ED6-83A5-C110A4EE49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3553" name="Vervolgkeuzelijst 19" hidden="1">
              <a:extLst>
                <a:ext uri="{63B3BB69-23CF-44E3-9099-C40C66FF867C}">
                  <a14:compatExt spid="_x0000_s23553"/>
                </a:ext>
                <a:ext uri="{FF2B5EF4-FFF2-40B4-BE49-F238E27FC236}">
                  <a16:creationId xmlns:a16="http://schemas.microsoft.com/office/drawing/2014/main" id="{D0AE8FEE-38DB-428F-84BA-2282F1021D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3554" name="Vervolgkeuzelijst 20" hidden="1">
              <a:extLst>
                <a:ext uri="{63B3BB69-23CF-44E3-9099-C40C66FF867C}">
                  <a14:compatExt spid="_x0000_s23554"/>
                </a:ext>
                <a:ext uri="{FF2B5EF4-FFF2-40B4-BE49-F238E27FC236}">
                  <a16:creationId xmlns:a16="http://schemas.microsoft.com/office/drawing/2014/main" id="{4D4DC167-2E65-47BE-B363-19A976B27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3555" name="Vervolgkeuzelijst 21" hidden="1">
              <a:extLst>
                <a:ext uri="{63B3BB69-23CF-44E3-9099-C40C66FF867C}">
                  <a14:compatExt spid="_x0000_s23555"/>
                </a:ext>
                <a:ext uri="{FF2B5EF4-FFF2-40B4-BE49-F238E27FC236}">
                  <a16:creationId xmlns:a16="http://schemas.microsoft.com/office/drawing/2014/main" id="{6B6FD9EC-1125-4C7C-809A-A3CE6C7A24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3556" name="Vervolgkeuzelijst 39" hidden="1">
              <a:extLst>
                <a:ext uri="{63B3BB69-23CF-44E3-9099-C40C66FF867C}">
                  <a14:compatExt spid="_x0000_s23556"/>
                </a:ext>
                <a:ext uri="{FF2B5EF4-FFF2-40B4-BE49-F238E27FC236}">
                  <a16:creationId xmlns:a16="http://schemas.microsoft.com/office/drawing/2014/main" id="{692D37DF-8CBA-480B-9978-26C19214AA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3557" name="Vervolgkeuzelijst 40" hidden="1">
              <a:extLst>
                <a:ext uri="{63B3BB69-23CF-44E3-9099-C40C66FF867C}">
                  <a14:compatExt spid="_x0000_s23557"/>
                </a:ext>
                <a:ext uri="{FF2B5EF4-FFF2-40B4-BE49-F238E27FC236}">
                  <a16:creationId xmlns:a16="http://schemas.microsoft.com/office/drawing/2014/main" id="{CFB590EB-C069-4471-B823-E78D4DE94FF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3558" name="Vervolgkeuzelijst 41" hidden="1">
              <a:extLst>
                <a:ext uri="{63B3BB69-23CF-44E3-9099-C40C66FF867C}">
                  <a14:compatExt spid="_x0000_s23558"/>
                </a:ext>
                <a:ext uri="{FF2B5EF4-FFF2-40B4-BE49-F238E27FC236}">
                  <a16:creationId xmlns:a16="http://schemas.microsoft.com/office/drawing/2014/main" id="{7285B32D-AF76-4D27-82B9-2AF9EDC3D4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3559" name="Vervolgkeuzelijst 52" hidden="1">
              <a:extLst>
                <a:ext uri="{63B3BB69-23CF-44E3-9099-C40C66FF867C}">
                  <a14:compatExt spid="_x0000_s23559"/>
                </a:ext>
                <a:ext uri="{FF2B5EF4-FFF2-40B4-BE49-F238E27FC236}">
                  <a16:creationId xmlns:a16="http://schemas.microsoft.com/office/drawing/2014/main" id="{EC74AB7F-9433-45AF-A3E9-5FE81FAAD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6</xdr:col>
          <xdr:colOff>742950</xdr:colOff>
          <xdr:row>52</xdr:row>
          <xdr:rowOff>19050</xdr:rowOff>
        </xdr:to>
        <xdr:sp macro="" textlink="">
          <xdr:nvSpPr>
            <xdr:cNvPr id="23560" name="Vervolgkeuzelijst 53" hidden="1">
              <a:extLst>
                <a:ext uri="{63B3BB69-23CF-44E3-9099-C40C66FF867C}">
                  <a14:compatExt spid="_x0000_s23560"/>
                </a:ext>
                <a:ext uri="{FF2B5EF4-FFF2-40B4-BE49-F238E27FC236}">
                  <a16:creationId xmlns:a16="http://schemas.microsoft.com/office/drawing/2014/main" id="{4606F224-728C-4592-8760-3FD00DBEAF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3561" name="Vervolgkeuzelijst 54" hidden="1">
              <a:extLst>
                <a:ext uri="{63B3BB69-23CF-44E3-9099-C40C66FF867C}">
                  <a14:compatExt spid="_x0000_s23561"/>
                </a:ext>
                <a:ext uri="{FF2B5EF4-FFF2-40B4-BE49-F238E27FC236}">
                  <a16:creationId xmlns:a16="http://schemas.microsoft.com/office/drawing/2014/main" id="{74302E5D-3F49-4618-9742-E8E4E941F1C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742950</xdr:colOff>
          <xdr:row>54</xdr:row>
          <xdr:rowOff>9525</xdr:rowOff>
        </xdr:to>
        <xdr:sp macro="" textlink="">
          <xdr:nvSpPr>
            <xdr:cNvPr id="23562" name="Vervolgkeuzelijst 67" hidden="1">
              <a:extLst>
                <a:ext uri="{63B3BB69-23CF-44E3-9099-C40C66FF867C}">
                  <a14:compatExt spid="_x0000_s23562"/>
                </a:ext>
                <a:ext uri="{FF2B5EF4-FFF2-40B4-BE49-F238E27FC236}">
                  <a16:creationId xmlns:a16="http://schemas.microsoft.com/office/drawing/2014/main" id="{8640F07F-73A9-43EC-A828-B8485F084AB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3563" name="Vervolgkeuzelijst 69" hidden="1">
              <a:extLst>
                <a:ext uri="{63B3BB69-23CF-44E3-9099-C40C66FF867C}">
                  <a14:compatExt spid="_x0000_s23563"/>
                </a:ext>
                <a:ext uri="{FF2B5EF4-FFF2-40B4-BE49-F238E27FC236}">
                  <a16:creationId xmlns:a16="http://schemas.microsoft.com/office/drawing/2014/main" id="{7EE4A25D-DF4C-4C99-AE51-5722168C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3564" name="Vervolgkeuzelijst 73" hidden="1">
              <a:extLst>
                <a:ext uri="{63B3BB69-23CF-44E3-9099-C40C66FF867C}">
                  <a14:compatExt spid="_x0000_s23564"/>
                </a:ext>
                <a:ext uri="{FF2B5EF4-FFF2-40B4-BE49-F238E27FC236}">
                  <a16:creationId xmlns:a16="http://schemas.microsoft.com/office/drawing/2014/main" id="{36393FF3-4864-4F31-B396-D43D402A60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3565" name="Vervolgkeuzelijst 74" hidden="1">
              <a:extLst>
                <a:ext uri="{63B3BB69-23CF-44E3-9099-C40C66FF867C}">
                  <a14:compatExt spid="_x0000_s23565"/>
                </a:ext>
                <a:ext uri="{FF2B5EF4-FFF2-40B4-BE49-F238E27FC236}">
                  <a16:creationId xmlns:a16="http://schemas.microsoft.com/office/drawing/2014/main" id="{D86F7FFB-ACA9-4797-8BBC-8BA3016D56F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23566" name="Selectievakje 83" hidden="1">
              <a:extLst>
                <a:ext uri="{63B3BB69-23CF-44E3-9099-C40C66FF867C}">
                  <a14:compatExt spid="_x0000_s23566"/>
                </a:ext>
                <a:ext uri="{FF2B5EF4-FFF2-40B4-BE49-F238E27FC236}">
                  <a16:creationId xmlns:a16="http://schemas.microsoft.com/office/drawing/2014/main" id="{DEA91DF3-B542-4EE5-AB58-29186223E4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171450</xdr:rowOff>
        </xdr:from>
        <xdr:to>
          <xdr:col>6</xdr:col>
          <xdr:colOff>590550</xdr:colOff>
          <xdr:row>68</xdr:row>
          <xdr:rowOff>19050</xdr:rowOff>
        </xdr:to>
        <xdr:sp macro="" textlink="">
          <xdr:nvSpPr>
            <xdr:cNvPr id="23567" name="Selectievakje 84" hidden="1">
              <a:extLst>
                <a:ext uri="{63B3BB69-23CF-44E3-9099-C40C66FF867C}">
                  <a14:compatExt spid="_x0000_s23567"/>
                </a:ext>
                <a:ext uri="{FF2B5EF4-FFF2-40B4-BE49-F238E27FC236}">
                  <a16:creationId xmlns:a16="http://schemas.microsoft.com/office/drawing/2014/main" id="{73B1EC02-AD10-4A77-882D-917D4717DC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3568" name="Selectievakje 86" hidden="1">
              <a:extLst>
                <a:ext uri="{63B3BB69-23CF-44E3-9099-C40C66FF867C}">
                  <a14:compatExt spid="_x0000_s23568"/>
                </a:ext>
                <a:ext uri="{FF2B5EF4-FFF2-40B4-BE49-F238E27FC236}">
                  <a16:creationId xmlns:a16="http://schemas.microsoft.com/office/drawing/2014/main" id="{4E0E487B-19EF-4370-B4D3-B6189AC0F1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23569" name="Selectievakje 87" hidden="1">
              <a:extLst>
                <a:ext uri="{63B3BB69-23CF-44E3-9099-C40C66FF867C}">
                  <a14:compatExt spid="_x0000_s23569"/>
                </a:ext>
                <a:ext uri="{FF2B5EF4-FFF2-40B4-BE49-F238E27FC236}">
                  <a16:creationId xmlns:a16="http://schemas.microsoft.com/office/drawing/2014/main" id="{8495ED10-B272-409E-B921-30B0C5E256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23570" name="Selectievakje 93" hidden="1">
              <a:extLst>
                <a:ext uri="{63B3BB69-23CF-44E3-9099-C40C66FF867C}">
                  <a14:compatExt spid="_x0000_s23570"/>
                </a:ext>
                <a:ext uri="{FF2B5EF4-FFF2-40B4-BE49-F238E27FC236}">
                  <a16:creationId xmlns:a16="http://schemas.microsoft.com/office/drawing/2014/main" id="{9B6B5BB4-4026-479E-9562-65173BA9D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23571" name="Selectievakje 94" hidden="1">
              <a:extLst>
                <a:ext uri="{63B3BB69-23CF-44E3-9099-C40C66FF867C}">
                  <a14:compatExt spid="_x0000_s23571"/>
                </a:ext>
                <a:ext uri="{FF2B5EF4-FFF2-40B4-BE49-F238E27FC236}">
                  <a16:creationId xmlns:a16="http://schemas.microsoft.com/office/drawing/2014/main" id="{F307D67B-FC12-411A-8A17-9216A86B37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23572" name="Selectievakje 95" hidden="1">
              <a:extLst>
                <a:ext uri="{63B3BB69-23CF-44E3-9099-C40C66FF867C}">
                  <a14:compatExt spid="_x0000_s23572"/>
                </a:ext>
                <a:ext uri="{FF2B5EF4-FFF2-40B4-BE49-F238E27FC236}">
                  <a16:creationId xmlns:a16="http://schemas.microsoft.com/office/drawing/2014/main" id="{8F8B1F9B-20C4-4E76-8B37-6F6B6D6C5D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67</xdr:row>
          <xdr:rowOff>9525</xdr:rowOff>
        </xdr:from>
        <xdr:to>
          <xdr:col>9</xdr:col>
          <xdr:colOff>657225</xdr:colOff>
          <xdr:row>68</xdr:row>
          <xdr:rowOff>19050</xdr:rowOff>
        </xdr:to>
        <xdr:sp macro="" textlink="">
          <xdr:nvSpPr>
            <xdr:cNvPr id="23573" name="Vervolgkeuzelijst 110" hidden="1">
              <a:extLst>
                <a:ext uri="{63B3BB69-23CF-44E3-9099-C40C66FF867C}">
                  <a14:compatExt spid="_x0000_s23573"/>
                </a:ext>
                <a:ext uri="{FF2B5EF4-FFF2-40B4-BE49-F238E27FC236}">
                  <a16:creationId xmlns:a16="http://schemas.microsoft.com/office/drawing/2014/main" id="{D0201169-CEE2-40E0-BF90-737C8785AE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23574" name="Selectievakje 120" hidden="1">
              <a:extLst>
                <a:ext uri="{63B3BB69-23CF-44E3-9099-C40C66FF867C}">
                  <a14:compatExt spid="_x0000_s23574"/>
                </a:ext>
                <a:ext uri="{FF2B5EF4-FFF2-40B4-BE49-F238E27FC236}">
                  <a16:creationId xmlns:a16="http://schemas.microsoft.com/office/drawing/2014/main" id="{DEEFA807-2A9F-4323-90C0-E53C5CD97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23575" name="Selectievakje 121" hidden="1">
              <a:extLst>
                <a:ext uri="{63B3BB69-23CF-44E3-9099-C40C66FF867C}">
                  <a14:compatExt spid="_x0000_s23575"/>
                </a:ext>
                <a:ext uri="{FF2B5EF4-FFF2-40B4-BE49-F238E27FC236}">
                  <a16:creationId xmlns:a16="http://schemas.microsoft.com/office/drawing/2014/main" id="{20C7B56B-104C-4CA0-8A47-DD389D387A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161925</xdr:rowOff>
        </xdr:from>
        <xdr:to>
          <xdr:col>6</xdr:col>
          <xdr:colOff>590550</xdr:colOff>
          <xdr:row>89</xdr:row>
          <xdr:rowOff>333375</xdr:rowOff>
        </xdr:to>
        <xdr:sp macro="" textlink="">
          <xdr:nvSpPr>
            <xdr:cNvPr id="23576" name="Selectievakje 122" hidden="1">
              <a:extLst>
                <a:ext uri="{63B3BB69-23CF-44E3-9099-C40C66FF867C}">
                  <a14:compatExt spid="_x0000_s23576"/>
                </a:ext>
                <a:ext uri="{FF2B5EF4-FFF2-40B4-BE49-F238E27FC236}">
                  <a16:creationId xmlns:a16="http://schemas.microsoft.com/office/drawing/2014/main" id="{44B3BE2B-F43B-4C95-8F16-2859E262A3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276225</xdr:rowOff>
        </xdr:from>
        <xdr:to>
          <xdr:col>4</xdr:col>
          <xdr:colOff>514350</xdr:colOff>
          <xdr:row>90</xdr:row>
          <xdr:rowOff>133350</xdr:rowOff>
        </xdr:to>
        <xdr:sp macro="" textlink="">
          <xdr:nvSpPr>
            <xdr:cNvPr id="23577" name="Selectievakje 123" hidden="1">
              <a:extLst>
                <a:ext uri="{63B3BB69-23CF-44E3-9099-C40C66FF867C}">
                  <a14:compatExt spid="_x0000_s23577"/>
                </a:ext>
                <a:ext uri="{FF2B5EF4-FFF2-40B4-BE49-F238E27FC236}">
                  <a16:creationId xmlns:a16="http://schemas.microsoft.com/office/drawing/2014/main" id="{91F12120-F27A-4821-8B2C-2ED24CD5DA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23578" name="Selectievakje 125" hidden="1">
              <a:extLst>
                <a:ext uri="{63B3BB69-23CF-44E3-9099-C40C66FF867C}">
                  <a14:compatExt spid="_x0000_s23578"/>
                </a:ext>
                <a:ext uri="{FF2B5EF4-FFF2-40B4-BE49-F238E27FC236}">
                  <a16:creationId xmlns:a16="http://schemas.microsoft.com/office/drawing/2014/main" id="{AE0D4D49-BC7D-45EC-860F-2F863B1596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133350</xdr:rowOff>
        </xdr:from>
        <xdr:to>
          <xdr:col>5</xdr:col>
          <xdr:colOff>485775</xdr:colOff>
          <xdr:row>70</xdr:row>
          <xdr:rowOff>66675</xdr:rowOff>
        </xdr:to>
        <xdr:sp macro="" textlink="">
          <xdr:nvSpPr>
            <xdr:cNvPr id="23579" name="Selectievakje 128" hidden="1">
              <a:extLst>
                <a:ext uri="{63B3BB69-23CF-44E3-9099-C40C66FF867C}">
                  <a14:compatExt spid="_x0000_s23579"/>
                </a:ext>
                <a:ext uri="{FF2B5EF4-FFF2-40B4-BE49-F238E27FC236}">
                  <a16:creationId xmlns:a16="http://schemas.microsoft.com/office/drawing/2014/main" id="{986F82AC-43C6-49AF-B2B1-CC45BD8FD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6</xdr:col>
          <xdr:colOff>600075</xdr:colOff>
          <xdr:row>71</xdr:row>
          <xdr:rowOff>19050</xdr:rowOff>
        </xdr:to>
        <xdr:sp macro="" textlink="">
          <xdr:nvSpPr>
            <xdr:cNvPr id="23580" name="Selectievakje 129" hidden="1">
              <a:extLst>
                <a:ext uri="{63B3BB69-23CF-44E3-9099-C40C66FF867C}">
                  <a14:compatExt spid="_x0000_s23580"/>
                </a:ext>
                <a:ext uri="{FF2B5EF4-FFF2-40B4-BE49-F238E27FC236}">
                  <a16:creationId xmlns:a16="http://schemas.microsoft.com/office/drawing/2014/main" id="{C74D4810-AF40-4E0D-8F52-249B6CE2B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0</xdr:rowOff>
        </xdr:from>
        <xdr:to>
          <xdr:col>10</xdr:col>
          <xdr:colOff>0</xdr:colOff>
          <xdr:row>71</xdr:row>
          <xdr:rowOff>0</xdr:rowOff>
        </xdr:to>
        <xdr:sp macro="" textlink="">
          <xdr:nvSpPr>
            <xdr:cNvPr id="23581" name="Vervolgkeuzelijst 130" hidden="1">
              <a:extLst>
                <a:ext uri="{63B3BB69-23CF-44E3-9099-C40C66FF867C}">
                  <a14:compatExt spid="_x0000_s23581"/>
                </a:ext>
                <a:ext uri="{FF2B5EF4-FFF2-40B4-BE49-F238E27FC236}">
                  <a16:creationId xmlns:a16="http://schemas.microsoft.com/office/drawing/2014/main" id="{8DE2C9FF-597E-421C-B632-08AE448B98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23582" name="Selectievakje 141" hidden="1">
              <a:extLst>
                <a:ext uri="{63B3BB69-23CF-44E3-9099-C40C66FF867C}">
                  <a14:compatExt spid="_x0000_s23582"/>
                </a:ext>
                <a:ext uri="{FF2B5EF4-FFF2-40B4-BE49-F238E27FC236}">
                  <a16:creationId xmlns:a16="http://schemas.microsoft.com/office/drawing/2014/main" id="{114E81EF-B266-4FE4-9503-14CE1EE087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3583" name="Selectievakje 143" hidden="1">
              <a:extLst>
                <a:ext uri="{63B3BB69-23CF-44E3-9099-C40C66FF867C}">
                  <a14:compatExt spid="_x0000_s23583"/>
                </a:ext>
                <a:ext uri="{FF2B5EF4-FFF2-40B4-BE49-F238E27FC236}">
                  <a16:creationId xmlns:a16="http://schemas.microsoft.com/office/drawing/2014/main" id="{5C18C035-60CC-42DE-8703-153A06D84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23584" name="Selectievakje 153" hidden="1">
              <a:extLst>
                <a:ext uri="{63B3BB69-23CF-44E3-9099-C40C66FF867C}">
                  <a14:compatExt spid="_x0000_s23584"/>
                </a:ext>
                <a:ext uri="{FF2B5EF4-FFF2-40B4-BE49-F238E27FC236}">
                  <a16:creationId xmlns:a16="http://schemas.microsoft.com/office/drawing/2014/main" id="{153E285C-D16C-4F4C-AC76-AC2C84D97F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485775</xdr:colOff>
          <xdr:row>60</xdr:row>
          <xdr:rowOff>171450</xdr:rowOff>
        </xdr:to>
        <xdr:sp macro="" textlink="">
          <xdr:nvSpPr>
            <xdr:cNvPr id="23585" name="Selectievakje 154" hidden="1">
              <a:extLst>
                <a:ext uri="{63B3BB69-23CF-44E3-9099-C40C66FF867C}">
                  <a14:compatExt spid="_x0000_s23585"/>
                </a:ext>
                <a:ext uri="{FF2B5EF4-FFF2-40B4-BE49-F238E27FC236}">
                  <a16:creationId xmlns:a16="http://schemas.microsoft.com/office/drawing/2014/main" id="{F9606462-2727-4814-AEC2-2FCBC3F4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23586" name="Selectievakje 155" hidden="1">
              <a:extLst>
                <a:ext uri="{63B3BB69-23CF-44E3-9099-C40C66FF867C}">
                  <a14:compatExt spid="_x0000_s23586"/>
                </a:ext>
                <a:ext uri="{FF2B5EF4-FFF2-40B4-BE49-F238E27FC236}">
                  <a16:creationId xmlns:a16="http://schemas.microsoft.com/office/drawing/2014/main" id="{B5A0A396-DB5A-4ABA-AFAA-E911B26DA0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485775</xdr:colOff>
          <xdr:row>63</xdr:row>
          <xdr:rowOff>171450</xdr:rowOff>
        </xdr:to>
        <xdr:sp macro="" textlink="">
          <xdr:nvSpPr>
            <xdr:cNvPr id="23587" name="Selectievakje 156" hidden="1">
              <a:extLst>
                <a:ext uri="{63B3BB69-23CF-44E3-9099-C40C66FF867C}">
                  <a14:compatExt spid="_x0000_s23587"/>
                </a:ext>
                <a:ext uri="{FF2B5EF4-FFF2-40B4-BE49-F238E27FC236}">
                  <a16:creationId xmlns:a16="http://schemas.microsoft.com/office/drawing/2014/main" id="{98BF91A6-D0C1-4FA1-9C10-93135F6C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3588" name="Vervolgkeuzelijst 159" hidden="1">
              <a:extLst>
                <a:ext uri="{63B3BB69-23CF-44E3-9099-C40C66FF867C}">
                  <a14:compatExt spid="_x0000_s23588"/>
                </a:ext>
                <a:ext uri="{FF2B5EF4-FFF2-40B4-BE49-F238E27FC236}">
                  <a16:creationId xmlns:a16="http://schemas.microsoft.com/office/drawing/2014/main" id="{7AB89B10-3180-4DBD-80E1-ABA363891B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742950</xdr:colOff>
          <xdr:row>55</xdr:row>
          <xdr:rowOff>9525</xdr:rowOff>
        </xdr:to>
        <xdr:sp macro="" textlink="">
          <xdr:nvSpPr>
            <xdr:cNvPr id="23589" name="Vervolgkeuzelijst 160" hidden="1">
              <a:extLst>
                <a:ext uri="{63B3BB69-23CF-44E3-9099-C40C66FF867C}">
                  <a14:compatExt spid="_x0000_s23589"/>
                </a:ext>
                <a:ext uri="{FF2B5EF4-FFF2-40B4-BE49-F238E27FC236}">
                  <a16:creationId xmlns:a16="http://schemas.microsoft.com/office/drawing/2014/main" id="{6341519D-F817-4D53-8541-359FB12E16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23590" name="Selectievakje 150" descr="Ja, onder voorwaarden" hidden="1">
              <a:extLst>
                <a:ext uri="{63B3BB69-23CF-44E3-9099-C40C66FF867C}">
                  <a14:compatExt spid="_x0000_s23590"/>
                </a:ext>
                <a:ext uri="{FF2B5EF4-FFF2-40B4-BE49-F238E27FC236}">
                  <a16:creationId xmlns:a16="http://schemas.microsoft.com/office/drawing/2014/main" id="{2C1C797A-740F-4400-BB79-539ED1F686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23591" name="Selectievakje 151" hidden="1">
              <a:extLst>
                <a:ext uri="{63B3BB69-23CF-44E3-9099-C40C66FF867C}">
                  <a14:compatExt spid="_x0000_s23591"/>
                </a:ext>
                <a:ext uri="{FF2B5EF4-FFF2-40B4-BE49-F238E27FC236}">
                  <a16:creationId xmlns:a16="http://schemas.microsoft.com/office/drawing/2014/main" id="{9A5A821E-2482-48FA-A560-C4E9CD298E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9F4FB7C9-8CB2-49AE-B7A6-7982209BB2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AA0F70AA-602C-4DC0-98B0-ABA496858C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6E68ACF5-2127-4205-81DD-6C718D865A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87548CB6-2013-4612-9006-DCF15B315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C9FBCB1-8F04-4DCF-9C65-6445C1212F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BC25DC39-89DF-44EB-90A6-80457DEE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7D9DFCB8-19FE-4C3E-B236-7903D79E19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228600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8D5664F5-2F02-456C-A3C0-72E524FE17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228600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2978841A-8FB3-4D8A-BB40-3B5BC9541B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45</xdr:row>
          <xdr:rowOff>161925</xdr:rowOff>
        </xdr:from>
        <xdr:to>
          <xdr:col>7</xdr:col>
          <xdr:colOff>95250</xdr:colOff>
          <xdr:row>47</xdr:row>
          <xdr:rowOff>28575</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BBD12373-6E9F-41E8-A223-5F31B4B90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161925</xdr:rowOff>
        </xdr:from>
        <xdr:to>
          <xdr:col>7</xdr:col>
          <xdr:colOff>628650</xdr:colOff>
          <xdr:row>47</xdr:row>
          <xdr:rowOff>28575</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24B6762F-1ECB-49F5-BD94-4D02F40F09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2529" name="Vervolgkeuzelijst 19" hidden="1">
              <a:extLst>
                <a:ext uri="{63B3BB69-23CF-44E3-9099-C40C66FF867C}">
                  <a14:compatExt spid="_x0000_s22529"/>
                </a:ext>
                <a:ext uri="{FF2B5EF4-FFF2-40B4-BE49-F238E27FC236}">
                  <a16:creationId xmlns:a16="http://schemas.microsoft.com/office/drawing/2014/main" id="{94D57D4C-B66A-439E-BCE2-0DC13A6C4E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2530" name="Vervolgkeuzelijst 20" hidden="1">
              <a:extLst>
                <a:ext uri="{63B3BB69-23CF-44E3-9099-C40C66FF867C}">
                  <a14:compatExt spid="_x0000_s22530"/>
                </a:ext>
                <a:ext uri="{FF2B5EF4-FFF2-40B4-BE49-F238E27FC236}">
                  <a16:creationId xmlns:a16="http://schemas.microsoft.com/office/drawing/2014/main" id="{68B5E88C-D8A3-45C3-B20F-8D83ECFBF1B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2531" name="Vervolgkeuzelijst 21" hidden="1">
              <a:extLst>
                <a:ext uri="{63B3BB69-23CF-44E3-9099-C40C66FF867C}">
                  <a14:compatExt spid="_x0000_s22531"/>
                </a:ext>
                <a:ext uri="{FF2B5EF4-FFF2-40B4-BE49-F238E27FC236}">
                  <a16:creationId xmlns:a16="http://schemas.microsoft.com/office/drawing/2014/main" id="{AE772061-EEF8-4ACB-9BED-A334E7FA56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2532" name="Vervolgkeuzelijst 39" hidden="1">
              <a:extLst>
                <a:ext uri="{63B3BB69-23CF-44E3-9099-C40C66FF867C}">
                  <a14:compatExt spid="_x0000_s22532"/>
                </a:ext>
                <a:ext uri="{FF2B5EF4-FFF2-40B4-BE49-F238E27FC236}">
                  <a16:creationId xmlns:a16="http://schemas.microsoft.com/office/drawing/2014/main" id="{3E9714D9-3C8F-4702-B561-97DCF63525E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2533" name="Vervolgkeuzelijst 40" hidden="1">
              <a:extLst>
                <a:ext uri="{63B3BB69-23CF-44E3-9099-C40C66FF867C}">
                  <a14:compatExt spid="_x0000_s22533"/>
                </a:ext>
                <a:ext uri="{FF2B5EF4-FFF2-40B4-BE49-F238E27FC236}">
                  <a16:creationId xmlns:a16="http://schemas.microsoft.com/office/drawing/2014/main" id="{1FE011AE-CEEA-459A-BB95-0B27AAF082B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2534" name="Vervolgkeuzelijst 41" hidden="1">
              <a:extLst>
                <a:ext uri="{63B3BB69-23CF-44E3-9099-C40C66FF867C}">
                  <a14:compatExt spid="_x0000_s22534"/>
                </a:ext>
                <a:ext uri="{FF2B5EF4-FFF2-40B4-BE49-F238E27FC236}">
                  <a16:creationId xmlns:a16="http://schemas.microsoft.com/office/drawing/2014/main" id="{8CD84A74-1D92-44AA-86A9-C354227C3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2535" name="Vervolgkeuzelijst 52" hidden="1">
              <a:extLst>
                <a:ext uri="{63B3BB69-23CF-44E3-9099-C40C66FF867C}">
                  <a14:compatExt spid="_x0000_s22535"/>
                </a:ext>
                <a:ext uri="{FF2B5EF4-FFF2-40B4-BE49-F238E27FC236}">
                  <a16:creationId xmlns:a16="http://schemas.microsoft.com/office/drawing/2014/main" id="{4F5015F3-FE8B-4B44-ADCB-FA372982E1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6</xdr:col>
          <xdr:colOff>742950</xdr:colOff>
          <xdr:row>52</xdr:row>
          <xdr:rowOff>19050</xdr:rowOff>
        </xdr:to>
        <xdr:sp macro="" textlink="">
          <xdr:nvSpPr>
            <xdr:cNvPr id="22536" name="Vervolgkeuzelijst 53" hidden="1">
              <a:extLst>
                <a:ext uri="{63B3BB69-23CF-44E3-9099-C40C66FF867C}">
                  <a14:compatExt spid="_x0000_s22536"/>
                </a:ext>
                <a:ext uri="{FF2B5EF4-FFF2-40B4-BE49-F238E27FC236}">
                  <a16:creationId xmlns:a16="http://schemas.microsoft.com/office/drawing/2014/main" id="{F10E6880-A0EA-4F48-B98B-D06CCC962A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2537" name="Vervolgkeuzelijst 54" hidden="1">
              <a:extLst>
                <a:ext uri="{63B3BB69-23CF-44E3-9099-C40C66FF867C}">
                  <a14:compatExt spid="_x0000_s22537"/>
                </a:ext>
                <a:ext uri="{FF2B5EF4-FFF2-40B4-BE49-F238E27FC236}">
                  <a16:creationId xmlns:a16="http://schemas.microsoft.com/office/drawing/2014/main" id="{ACDADD0A-ABAF-4847-8711-5353DF8996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742950</xdr:colOff>
          <xdr:row>54</xdr:row>
          <xdr:rowOff>9525</xdr:rowOff>
        </xdr:to>
        <xdr:sp macro="" textlink="">
          <xdr:nvSpPr>
            <xdr:cNvPr id="22538" name="Vervolgkeuzelijst 67" hidden="1">
              <a:extLst>
                <a:ext uri="{63B3BB69-23CF-44E3-9099-C40C66FF867C}">
                  <a14:compatExt spid="_x0000_s22538"/>
                </a:ext>
                <a:ext uri="{FF2B5EF4-FFF2-40B4-BE49-F238E27FC236}">
                  <a16:creationId xmlns:a16="http://schemas.microsoft.com/office/drawing/2014/main" id="{ED9BA058-C8F0-4B56-8D48-EBF74053CF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2539" name="Vervolgkeuzelijst 69" hidden="1">
              <a:extLst>
                <a:ext uri="{63B3BB69-23CF-44E3-9099-C40C66FF867C}">
                  <a14:compatExt spid="_x0000_s22539"/>
                </a:ext>
                <a:ext uri="{FF2B5EF4-FFF2-40B4-BE49-F238E27FC236}">
                  <a16:creationId xmlns:a16="http://schemas.microsoft.com/office/drawing/2014/main" id="{0D1E0C59-A335-4D08-9B0B-1E2C5DC69D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2540" name="Vervolgkeuzelijst 73" hidden="1">
              <a:extLst>
                <a:ext uri="{63B3BB69-23CF-44E3-9099-C40C66FF867C}">
                  <a14:compatExt spid="_x0000_s22540"/>
                </a:ext>
                <a:ext uri="{FF2B5EF4-FFF2-40B4-BE49-F238E27FC236}">
                  <a16:creationId xmlns:a16="http://schemas.microsoft.com/office/drawing/2014/main" id="{0B4E6330-A4E2-43B8-9EAC-F35897447AF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2541" name="Vervolgkeuzelijst 74" hidden="1">
              <a:extLst>
                <a:ext uri="{63B3BB69-23CF-44E3-9099-C40C66FF867C}">
                  <a14:compatExt spid="_x0000_s22541"/>
                </a:ext>
                <a:ext uri="{FF2B5EF4-FFF2-40B4-BE49-F238E27FC236}">
                  <a16:creationId xmlns:a16="http://schemas.microsoft.com/office/drawing/2014/main" id="{34526C7A-7805-4634-9411-348AE6EE5B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22542" name="Selectievakje 83" hidden="1">
              <a:extLst>
                <a:ext uri="{63B3BB69-23CF-44E3-9099-C40C66FF867C}">
                  <a14:compatExt spid="_x0000_s22542"/>
                </a:ext>
                <a:ext uri="{FF2B5EF4-FFF2-40B4-BE49-F238E27FC236}">
                  <a16:creationId xmlns:a16="http://schemas.microsoft.com/office/drawing/2014/main" id="{F7A2BB45-6B6F-40F7-9C44-C26D47023F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171450</xdr:rowOff>
        </xdr:from>
        <xdr:to>
          <xdr:col>6</xdr:col>
          <xdr:colOff>590550</xdr:colOff>
          <xdr:row>68</xdr:row>
          <xdr:rowOff>19050</xdr:rowOff>
        </xdr:to>
        <xdr:sp macro="" textlink="">
          <xdr:nvSpPr>
            <xdr:cNvPr id="22543" name="Selectievakje 84" hidden="1">
              <a:extLst>
                <a:ext uri="{63B3BB69-23CF-44E3-9099-C40C66FF867C}">
                  <a14:compatExt spid="_x0000_s22543"/>
                </a:ext>
                <a:ext uri="{FF2B5EF4-FFF2-40B4-BE49-F238E27FC236}">
                  <a16:creationId xmlns:a16="http://schemas.microsoft.com/office/drawing/2014/main" id="{77ABB3A4-7DC7-4692-8DB0-B503E7E79B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2544" name="Selectievakje 86" hidden="1">
              <a:extLst>
                <a:ext uri="{63B3BB69-23CF-44E3-9099-C40C66FF867C}">
                  <a14:compatExt spid="_x0000_s22544"/>
                </a:ext>
                <a:ext uri="{FF2B5EF4-FFF2-40B4-BE49-F238E27FC236}">
                  <a16:creationId xmlns:a16="http://schemas.microsoft.com/office/drawing/2014/main" id="{81D0F200-9EAB-4711-8A17-D3083BC03E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22545" name="Selectievakje 87" hidden="1">
              <a:extLst>
                <a:ext uri="{63B3BB69-23CF-44E3-9099-C40C66FF867C}">
                  <a14:compatExt spid="_x0000_s22545"/>
                </a:ext>
                <a:ext uri="{FF2B5EF4-FFF2-40B4-BE49-F238E27FC236}">
                  <a16:creationId xmlns:a16="http://schemas.microsoft.com/office/drawing/2014/main" id="{A10BA696-E258-4030-9961-8BA4A553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22546" name="Selectievakje 93" hidden="1">
              <a:extLst>
                <a:ext uri="{63B3BB69-23CF-44E3-9099-C40C66FF867C}">
                  <a14:compatExt spid="_x0000_s22546"/>
                </a:ext>
                <a:ext uri="{FF2B5EF4-FFF2-40B4-BE49-F238E27FC236}">
                  <a16:creationId xmlns:a16="http://schemas.microsoft.com/office/drawing/2014/main" id="{A6AD9012-4DD8-4D33-BC49-A412FDC15B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22547" name="Selectievakje 94" hidden="1">
              <a:extLst>
                <a:ext uri="{63B3BB69-23CF-44E3-9099-C40C66FF867C}">
                  <a14:compatExt spid="_x0000_s22547"/>
                </a:ext>
                <a:ext uri="{FF2B5EF4-FFF2-40B4-BE49-F238E27FC236}">
                  <a16:creationId xmlns:a16="http://schemas.microsoft.com/office/drawing/2014/main" id="{CD67BE3E-7B6F-4060-AD2C-9A1219C5A2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22548" name="Selectievakje 95" hidden="1">
              <a:extLst>
                <a:ext uri="{63B3BB69-23CF-44E3-9099-C40C66FF867C}">
                  <a14:compatExt spid="_x0000_s22548"/>
                </a:ext>
                <a:ext uri="{FF2B5EF4-FFF2-40B4-BE49-F238E27FC236}">
                  <a16:creationId xmlns:a16="http://schemas.microsoft.com/office/drawing/2014/main" id="{CEBBE7FC-031B-462A-A9EC-C3A2E759C6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67</xdr:row>
          <xdr:rowOff>9525</xdr:rowOff>
        </xdr:from>
        <xdr:to>
          <xdr:col>9</xdr:col>
          <xdr:colOff>657225</xdr:colOff>
          <xdr:row>68</xdr:row>
          <xdr:rowOff>19050</xdr:rowOff>
        </xdr:to>
        <xdr:sp macro="" textlink="">
          <xdr:nvSpPr>
            <xdr:cNvPr id="22549" name="Vervolgkeuzelijst 110" hidden="1">
              <a:extLst>
                <a:ext uri="{63B3BB69-23CF-44E3-9099-C40C66FF867C}">
                  <a14:compatExt spid="_x0000_s22549"/>
                </a:ext>
                <a:ext uri="{FF2B5EF4-FFF2-40B4-BE49-F238E27FC236}">
                  <a16:creationId xmlns:a16="http://schemas.microsoft.com/office/drawing/2014/main" id="{E02BC38C-FE83-4C7C-A1D0-C55628BDEE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22550" name="Selectievakje 120" hidden="1">
              <a:extLst>
                <a:ext uri="{63B3BB69-23CF-44E3-9099-C40C66FF867C}">
                  <a14:compatExt spid="_x0000_s22550"/>
                </a:ext>
                <a:ext uri="{FF2B5EF4-FFF2-40B4-BE49-F238E27FC236}">
                  <a16:creationId xmlns:a16="http://schemas.microsoft.com/office/drawing/2014/main" id="{97E5B2E1-784C-49B7-A39E-1EDE2325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22551" name="Selectievakje 121" hidden="1">
              <a:extLst>
                <a:ext uri="{63B3BB69-23CF-44E3-9099-C40C66FF867C}">
                  <a14:compatExt spid="_x0000_s22551"/>
                </a:ext>
                <a:ext uri="{FF2B5EF4-FFF2-40B4-BE49-F238E27FC236}">
                  <a16:creationId xmlns:a16="http://schemas.microsoft.com/office/drawing/2014/main" id="{4E073F5A-5A38-4F58-A28A-23C853B54C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161925</xdr:rowOff>
        </xdr:from>
        <xdr:to>
          <xdr:col>6</xdr:col>
          <xdr:colOff>590550</xdr:colOff>
          <xdr:row>89</xdr:row>
          <xdr:rowOff>333375</xdr:rowOff>
        </xdr:to>
        <xdr:sp macro="" textlink="">
          <xdr:nvSpPr>
            <xdr:cNvPr id="22552" name="Selectievakje 122" hidden="1">
              <a:extLst>
                <a:ext uri="{63B3BB69-23CF-44E3-9099-C40C66FF867C}">
                  <a14:compatExt spid="_x0000_s22552"/>
                </a:ext>
                <a:ext uri="{FF2B5EF4-FFF2-40B4-BE49-F238E27FC236}">
                  <a16:creationId xmlns:a16="http://schemas.microsoft.com/office/drawing/2014/main" id="{1D9E2544-14E6-42C4-AD67-23737E41F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276225</xdr:rowOff>
        </xdr:from>
        <xdr:to>
          <xdr:col>4</xdr:col>
          <xdr:colOff>514350</xdr:colOff>
          <xdr:row>90</xdr:row>
          <xdr:rowOff>133350</xdr:rowOff>
        </xdr:to>
        <xdr:sp macro="" textlink="">
          <xdr:nvSpPr>
            <xdr:cNvPr id="22553" name="Selectievakje 123" hidden="1">
              <a:extLst>
                <a:ext uri="{63B3BB69-23CF-44E3-9099-C40C66FF867C}">
                  <a14:compatExt spid="_x0000_s22553"/>
                </a:ext>
                <a:ext uri="{FF2B5EF4-FFF2-40B4-BE49-F238E27FC236}">
                  <a16:creationId xmlns:a16="http://schemas.microsoft.com/office/drawing/2014/main" id="{203CB287-0B5F-440E-85AB-677F3C04D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22554" name="Selectievakje 125" hidden="1">
              <a:extLst>
                <a:ext uri="{63B3BB69-23CF-44E3-9099-C40C66FF867C}">
                  <a14:compatExt spid="_x0000_s22554"/>
                </a:ext>
                <a:ext uri="{FF2B5EF4-FFF2-40B4-BE49-F238E27FC236}">
                  <a16:creationId xmlns:a16="http://schemas.microsoft.com/office/drawing/2014/main" id="{675BF4B7-0E39-499E-A5A9-A6A172CA32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133350</xdr:rowOff>
        </xdr:from>
        <xdr:to>
          <xdr:col>5</xdr:col>
          <xdr:colOff>485775</xdr:colOff>
          <xdr:row>70</xdr:row>
          <xdr:rowOff>66675</xdr:rowOff>
        </xdr:to>
        <xdr:sp macro="" textlink="">
          <xdr:nvSpPr>
            <xdr:cNvPr id="22555" name="Selectievakje 128" hidden="1">
              <a:extLst>
                <a:ext uri="{63B3BB69-23CF-44E3-9099-C40C66FF867C}">
                  <a14:compatExt spid="_x0000_s22555"/>
                </a:ext>
                <a:ext uri="{FF2B5EF4-FFF2-40B4-BE49-F238E27FC236}">
                  <a16:creationId xmlns:a16="http://schemas.microsoft.com/office/drawing/2014/main" id="{2E4372CE-326A-4E3A-9F07-109F5421EE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6</xdr:col>
          <xdr:colOff>600075</xdr:colOff>
          <xdr:row>71</xdr:row>
          <xdr:rowOff>19050</xdr:rowOff>
        </xdr:to>
        <xdr:sp macro="" textlink="">
          <xdr:nvSpPr>
            <xdr:cNvPr id="22556" name="Selectievakje 129" hidden="1">
              <a:extLst>
                <a:ext uri="{63B3BB69-23CF-44E3-9099-C40C66FF867C}">
                  <a14:compatExt spid="_x0000_s22556"/>
                </a:ext>
                <a:ext uri="{FF2B5EF4-FFF2-40B4-BE49-F238E27FC236}">
                  <a16:creationId xmlns:a16="http://schemas.microsoft.com/office/drawing/2014/main" id="{C86A2397-034B-4939-B0B9-6A726B53BD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0</xdr:rowOff>
        </xdr:from>
        <xdr:to>
          <xdr:col>10</xdr:col>
          <xdr:colOff>0</xdr:colOff>
          <xdr:row>71</xdr:row>
          <xdr:rowOff>0</xdr:rowOff>
        </xdr:to>
        <xdr:sp macro="" textlink="">
          <xdr:nvSpPr>
            <xdr:cNvPr id="22557" name="Vervolgkeuzelijst 130" hidden="1">
              <a:extLst>
                <a:ext uri="{63B3BB69-23CF-44E3-9099-C40C66FF867C}">
                  <a14:compatExt spid="_x0000_s22557"/>
                </a:ext>
                <a:ext uri="{FF2B5EF4-FFF2-40B4-BE49-F238E27FC236}">
                  <a16:creationId xmlns:a16="http://schemas.microsoft.com/office/drawing/2014/main" id="{EC56E072-7CFC-4294-9BA6-79DD4C005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22558" name="Selectievakje 141" hidden="1">
              <a:extLst>
                <a:ext uri="{63B3BB69-23CF-44E3-9099-C40C66FF867C}">
                  <a14:compatExt spid="_x0000_s22558"/>
                </a:ext>
                <a:ext uri="{FF2B5EF4-FFF2-40B4-BE49-F238E27FC236}">
                  <a16:creationId xmlns:a16="http://schemas.microsoft.com/office/drawing/2014/main" id="{099B6042-EB2A-4E92-B325-E87F774D0C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2559" name="Selectievakje 143" hidden="1">
              <a:extLst>
                <a:ext uri="{63B3BB69-23CF-44E3-9099-C40C66FF867C}">
                  <a14:compatExt spid="_x0000_s22559"/>
                </a:ext>
                <a:ext uri="{FF2B5EF4-FFF2-40B4-BE49-F238E27FC236}">
                  <a16:creationId xmlns:a16="http://schemas.microsoft.com/office/drawing/2014/main" id="{CA31A85C-CAF5-47CB-9CEE-466C1A1FD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22560" name="Selectievakje 153" hidden="1">
              <a:extLst>
                <a:ext uri="{63B3BB69-23CF-44E3-9099-C40C66FF867C}">
                  <a14:compatExt spid="_x0000_s22560"/>
                </a:ext>
                <a:ext uri="{FF2B5EF4-FFF2-40B4-BE49-F238E27FC236}">
                  <a16:creationId xmlns:a16="http://schemas.microsoft.com/office/drawing/2014/main" id="{7399587F-E8D8-444A-ACA5-D444F6E9A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485775</xdr:colOff>
          <xdr:row>60</xdr:row>
          <xdr:rowOff>171450</xdr:rowOff>
        </xdr:to>
        <xdr:sp macro="" textlink="">
          <xdr:nvSpPr>
            <xdr:cNvPr id="22561" name="Selectievakje 154" hidden="1">
              <a:extLst>
                <a:ext uri="{63B3BB69-23CF-44E3-9099-C40C66FF867C}">
                  <a14:compatExt spid="_x0000_s22561"/>
                </a:ext>
                <a:ext uri="{FF2B5EF4-FFF2-40B4-BE49-F238E27FC236}">
                  <a16:creationId xmlns:a16="http://schemas.microsoft.com/office/drawing/2014/main" id="{EC23C742-901E-4779-8819-B7BBB6733B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22562" name="Selectievakje 155" hidden="1">
              <a:extLst>
                <a:ext uri="{63B3BB69-23CF-44E3-9099-C40C66FF867C}">
                  <a14:compatExt spid="_x0000_s22562"/>
                </a:ext>
                <a:ext uri="{FF2B5EF4-FFF2-40B4-BE49-F238E27FC236}">
                  <a16:creationId xmlns:a16="http://schemas.microsoft.com/office/drawing/2014/main" id="{47D97239-5EFF-4478-828C-885AF8B3FB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485775</xdr:colOff>
          <xdr:row>63</xdr:row>
          <xdr:rowOff>171450</xdr:rowOff>
        </xdr:to>
        <xdr:sp macro="" textlink="">
          <xdr:nvSpPr>
            <xdr:cNvPr id="22563" name="Selectievakje 156" hidden="1">
              <a:extLst>
                <a:ext uri="{63B3BB69-23CF-44E3-9099-C40C66FF867C}">
                  <a14:compatExt spid="_x0000_s22563"/>
                </a:ext>
                <a:ext uri="{FF2B5EF4-FFF2-40B4-BE49-F238E27FC236}">
                  <a16:creationId xmlns:a16="http://schemas.microsoft.com/office/drawing/2014/main" id="{C9B8CA4E-AEF2-423C-A2D2-BE642D07C6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2564" name="Vervolgkeuzelijst 159" hidden="1">
              <a:extLst>
                <a:ext uri="{63B3BB69-23CF-44E3-9099-C40C66FF867C}">
                  <a14:compatExt spid="_x0000_s22564"/>
                </a:ext>
                <a:ext uri="{FF2B5EF4-FFF2-40B4-BE49-F238E27FC236}">
                  <a16:creationId xmlns:a16="http://schemas.microsoft.com/office/drawing/2014/main" id="{67B6DA8A-202E-45C0-8F06-86E384155A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742950</xdr:colOff>
          <xdr:row>55</xdr:row>
          <xdr:rowOff>9525</xdr:rowOff>
        </xdr:to>
        <xdr:sp macro="" textlink="">
          <xdr:nvSpPr>
            <xdr:cNvPr id="22565" name="Vervolgkeuzelijst 160" hidden="1">
              <a:extLst>
                <a:ext uri="{63B3BB69-23CF-44E3-9099-C40C66FF867C}">
                  <a14:compatExt spid="_x0000_s22565"/>
                </a:ext>
                <a:ext uri="{FF2B5EF4-FFF2-40B4-BE49-F238E27FC236}">
                  <a16:creationId xmlns:a16="http://schemas.microsoft.com/office/drawing/2014/main" id="{047890CA-A489-4EC1-803F-DB90FDED62F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22566" name="Selectievakje 150" descr="Ja, onder voorwaarden" hidden="1">
              <a:extLst>
                <a:ext uri="{63B3BB69-23CF-44E3-9099-C40C66FF867C}">
                  <a14:compatExt spid="_x0000_s22566"/>
                </a:ext>
                <a:ext uri="{FF2B5EF4-FFF2-40B4-BE49-F238E27FC236}">
                  <a16:creationId xmlns:a16="http://schemas.microsoft.com/office/drawing/2014/main" id="{0CDCAB36-AE24-4E78-BAB7-E102ECB155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22567" name="Selectievakje 151" hidden="1">
              <a:extLst>
                <a:ext uri="{63B3BB69-23CF-44E3-9099-C40C66FF867C}">
                  <a14:compatExt spid="_x0000_s22567"/>
                </a:ext>
                <a:ext uri="{FF2B5EF4-FFF2-40B4-BE49-F238E27FC236}">
                  <a16:creationId xmlns:a16="http://schemas.microsoft.com/office/drawing/2014/main" id="{A1B0C650-F19C-412C-99D7-4B3B5574B9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7302C480-ED01-47B3-B30D-A16ADD1CF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1EBC190A-1CC9-49F2-AECE-3C53AB77D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DE3A96CD-DB5C-425E-9D4F-9FCA6C09F6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C4235848-0038-4155-AAA1-D5422E7D0E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DB806ABB-04DE-45BD-A675-D2D2061811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8121009D-F27E-45B6-B058-3F01CB6834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46F1C0D9-22D1-47C7-9F68-3FEA1DC50F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228600</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1A19FB06-61CB-434F-8BC7-B892C06370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228600</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CD0B88B4-106A-4729-8096-060E21C6A8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45</xdr:row>
          <xdr:rowOff>161925</xdr:rowOff>
        </xdr:from>
        <xdr:to>
          <xdr:col>7</xdr:col>
          <xdr:colOff>95250</xdr:colOff>
          <xdr:row>47</xdr:row>
          <xdr:rowOff>28575</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9A11E34A-3790-470F-A43C-9F7029403E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161925</xdr:rowOff>
        </xdr:from>
        <xdr:to>
          <xdr:col>7</xdr:col>
          <xdr:colOff>628650</xdr:colOff>
          <xdr:row>47</xdr:row>
          <xdr:rowOff>28575</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5B594F76-0176-4D24-81A7-B21301FD3A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1505" name="Vervolgkeuzelijst 19" hidden="1">
              <a:extLst>
                <a:ext uri="{63B3BB69-23CF-44E3-9099-C40C66FF867C}">
                  <a14:compatExt spid="_x0000_s21505"/>
                </a:ext>
                <a:ext uri="{FF2B5EF4-FFF2-40B4-BE49-F238E27FC236}">
                  <a16:creationId xmlns:a16="http://schemas.microsoft.com/office/drawing/2014/main" id="{4F7C70B3-6512-43C7-A695-DA10E24579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1506" name="Vervolgkeuzelijst 20" hidden="1">
              <a:extLst>
                <a:ext uri="{63B3BB69-23CF-44E3-9099-C40C66FF867C}">
                  <a14:compatExt spid="_x0000_s21506"/>
                </a:ext>
                <a:ext uri="{FF2B5EF4-FFF2-40B4-BE49-F238E27FC236}">
                  <a16:creationId xmlns:a16="http://schemas.microsoft.com/office/drawing/2014/main" id="{D59191B7-FF59-4374-8468-90892ED6B2E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1507" name="Vervolgkeuzelijst 21" hidden="1">
              <a:extLst>
                <a:ext uri="{63B3BB69-23CF-44E3-9099-C40C66FF867C}">
                  <a14:compatExt spid="_x0000_s21507"/>
                </a:ext>
                <a:ext uri="{FF2B5EF4-FFF2-40B4-BE49-F238E27FC236}">
                  <a16:creationId xmlns:a16="http://schemas.microsoft.com/office/drawing/2014/main" id="{EE133E1C-8307-44BC-AC15-57DACF5AA0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1508" name="Vervolgkeuzelijst 39" hidden="1">
              <a:extLst>
                <a:ext uri="{63B3BB69-23CF-44E3-9099-C40C66FF867C}">
                  <a14:compatExt spid="_x0000_s21508"/>
                </a:ext>
                <a:ext uri="{FF2B5EF4-FFF2-40B4-BE49-F238E27FC236}">
                  <a16:creationId xmlns:a16="http://schemas.microsoft.com/office/drawing/2014/main" id="{305EFE17-43CF-4EED-8161-EE83AAB51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1509" name="Vervolgkeuzelijst 40" hidden="1">
              <a:extLst>
                <a:ext uri="{63B3BB69-23CF-44E3-9099-C40C66FF867C}">
                  <a14:compatExt spid="_x0000_s21509"/>
                </a:ext>
                <a:ext uri="{FF2B5EF4-FFF2-40B4-BE49-F238E27FC236}">
                  <a16:creationId xmlns:a16="http://schemas.microsoft.com/office/drawing/2014/main" id="{3CFF544C-B36E-4792-A22C-11C12BE20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1510" name="Vervolgkeuzelijst 41" hidden="1">
              <a:extLst>
                <a:ext uri="{63B3BB69-23CF-44E3-9099-C40C66FF867C}">
                  <a14:compatExt spid="_x0000_s21510"/>
                </a:ext>
                <a:ext uri="{FF2B5EF4-FFF2-40B4-BE49-F238E27FC236}">
                  <a16:creationId xmlns:a16="http://schemas.microsoft.com/office/drawing/2014/main" id="{15458455-DE2A-4203-835A-67A81331F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1511" name="Vervolgkeuzelijst 52" hidden="1">
              <a:extLst>
                <a:ext uri="{63B3BB69-23CF-44E3-9099-C40C66FF867C}">
                  <a14:compatExt spid="_x0000_s21511"/>
                </a:ext>
                <a:ext uri="{FF2B5EF4-FFF2-40B4-BE49-F238E27FC236}">
                  <a16:creationId xmlns:a16="http://schemas.microsoft.com/office/drawing/2014/main" id="{3260AEED-A02F-4F01-AB90-B034DAB0F9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6</xdr:col>
          <xdr:colOff>742950</xdr:colOff>
          <xdr:row>52</xdr:row>
          <xdr:rowOff>19050</xdr:rowOff>
        </xdr:to>
        <xdr:sp macro="" textlink="">
          <xdr:nvSpPr>
            <xdr:cNvPr id="21512" name="Vervolgkeuzelijst 53" hidden="1">
              <a:extLst>
                <a:ext uri="{63B3BB69-23CF-44E3-9099-C40C66FF867C}">
                  <a14:compatExt spid="_x0000_s21512"/>
                </a:ext>
                <a:ext uri="{FF2B5EF4-FFF2-40B4-BE49-F238E27FC236}">
                  <a16:creationId xmlns:a16="http://schemas.microsoft.com/office/drawing/2014/main" id="{A1533F8C-9F0D-4A61-A739-6ED1A23907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1513" name="Vervolgkeuzelijst 54" hidden="1">
              <a:extLst>
                <a:ext uri="{63B3BB69-23CF-44E3-9099-C40C66FF867C}">
                  <a14:compatExt spid="_x0000_s21513"/>
                </a:ext>
                <a:ext uri="{FF2B5EF4-FFF2-40B4-BE49-F238E27FC236}">
                  <a16:creationId xmlns:a16="http://schemas.microsoft.com/office/drawing/2014/main" id="{629DB87F-9F39-400D-8863-6322F7C01C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742950</xdr:colOff>
          <xdr:row>54</xdr:row>
          <xdr:rowOff>9525</xdr:rowOff>
        </xdr:to>
        <xdr:sp macro="" textlink="">
          <xdr:nvSpPr>
            <xdr:cNvPr id="21514" name="Vervolgkeuzelijst 67" hidden="1">
              <a:extLst>
                <a:ext uri="{63B3BB69-23CF-44E3-9099-C40C66FF867C}">
                  <a14:compatExt spid="_x0000_s21514"/>
                </a:ext>
                <a:ext uri="{FF2B5EF4-FFF2-40B4-BE49-F238E27FC236}">
                  <a16:creationId xmlns:a16="http://schemas.microsoft.com/office/drawing/2014/main" id="{9DADE9D8-0626-433A-81BD-CCFE70703F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1515" name="Vervolgkeuzelijst 69" hidden="1">
              <a:extLst>
                <a:ext uri="{63B3BB69-23CF-44E3-9099-C40C66FF867C}">
                  <a14:compatExt spid="_x0000_s21515"/>
                </a:ext>
                <a:ext uri="{FF2B5EF4-FFF2-40B4-BE49-F238E27FC236}">
                  <a16:creationId xmlns:a16="http://schemas.microsoft.com/office/drawing/2014/main" id="{DFB141A4-800D-49C5-BB5C-11349C00E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1516" name="Vervolgkeuzelijst 73" hidden="1">
              <a:extLst>
                <a:ext uri="{63B3BB69-23CF-44E3-9099-C40C66FF867C}">
                  <a14:compatExt spid="_x0000_s21516"/>
                </a:ext>
                <a:ext uri="{FF2B5EF4-FFF2-40B4-BE49-F238E27FC236}">
                  <a16:creationId xmlns:a16="http://schemas.microsoft.com/office/drawing/2014/main" id="{15311289-D61E-496A-A694-100F905E89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1517" name="Vervolgkeuzelijst 74" hidden="1">
              <a:extLst>
                <a:ext uri="{63B3BB69-23CF-44E3-9099-C40C66FF867C}">
                  <a14:compatExt spid="_x0000_s21517"/>
                </a:ext>
                <a:ext uri="{FF2B5EF4-FFF2-40B4-BE49-F238E27FC236}">
                  <a16:creationId xmlns:a16="http://schemas.microsoft.com/office/drawing/2014/main" id="{51AAD89B-E941-4DBE-96B3-AA68519203C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21518" name="Selectievakje 83" hidden="1">
              <a:extLst>
                <a:ext uri="{63B3BB69-23CF-44E3-9099-C40C66FF867C}">
                  <a14:compatExt spid="_x0000_s21518"/>
                </a:ext>
                <a:ext uri="{FF2B5EF4-FFF2-40B4-BE49-F238E27FC236}">
                  <a16:creationId xmlns:a16="http://schemas.microsoft.com/office/drawing/2014/main" id="{9EBE1507-44E1-4426-BD0D-301DECAC6F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171450</xdr:rowOff>
        </xdr:from>
        <xdr:to>
          <xdr:col>6</xdr:col>
          <xdr:colOff>590550</xdr:colOff>
          <xdr:row>68</xdr:row>
          <xdr:rowOff>19050</xdr:rowOff>
        </xdr:to>
        <xdr:sp macro="" textlink="">
          <xdr:nvSpPr>
            <xdr:cNvPr id="21519" name="Selectievakje 84" hidden="1">
              <a:extLst>
                <a:ext uri="{63B3BB69-23CF-44E3-9099-C40C66FF867C}">
                  <a14:compatExt spid="_x0000_s21519"/>
                </a:ext>
                <a:ext uri="{FF2B5EF4-FFF2-40B4-BE49-F238E27FC236}">
                  <a16:creationId xmlns:a16="http://schemas.microsoft.com/office/drawing/2014/main" id="{55FFC283-F5A2-4F7E-8E0C-C8377A99EA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1520" name="Selectievakje 86" hidden="1">
              <a:extLst>
                <a:ext uri="{63B3BB69-23CF-44E3-9099-C40C66FF867C}">
                  <a14:compatExt spid="_x0000_s21520"/>
                </a:ext>
                <a:ext uri="{FF2B5EF4-FFF2-40B4-BE49-F238E27FC236}">
                  <a16:creationId xmlns:a16="http://schemas.microsoft.com/office/drawing/2014/main" id="{6DE9E790-4DB8-462A-B87A-D5E8D6E627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21521" name="Selectievakje 87" hidden="1">
              <a:extLst>
                <a:ext uri="{63B3BB69-23CF-44E3-9099-C40C66FF867C}">
                  <a14:compatExt spid="_x0000_s21521"/>
                </a:ext>
                <a:ext uri="{FF2B5EF4-FFF2-40B4-BE49-F238E27FC236}">
                  <a16:creationId xmlns:a16="http://schemas.microsoft.com/office/drawing/2014/main" id="{07AF969B-EC37-4492-AC49-DDC76F0594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21522" name="Selectievakje 93" hidden="1">
              <a:extLst>
                <a:ext uri="{63B3BB69-23CF-44E3-9099-C40C66FF867C}">
                  <a14:compatExt spid="_x0000_s21522"/>
                </a:ext>
                <a:ext uri="{FF2B5EF4-FFF2-40B4-BE49-F238E27FC236}">
                  <a16:creationId xmlns:a16="http://schemas.microsoft.com/office/drawing/2014/main" id="{43651589-5385-4B95-AA6D-A266C483C1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21523" name="Selectievakje 94" hidden="1">
              <a:extLst>
                <a:ext uri="{63B3BB69-23CF-44E3-9099-C40C66FF867C}">
                  <a14:compatExt spid="_x0000_s21523"/>
                </a:ext>
                <a:ext uri="{FF2B5EF4-FFF2-40B4-BE49-F238E27FC236}">
                  <a16:creationId xmlns:a16="http://schemas.microsoft.com/office/drawing/2014/main" id="{FAB1A4AF-0DB1-436A-89D9-44EDE2D7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21524" name="Selectievakje 95" hidden="1">
              <a:extLst>
                <a:ext uri="{63B3BB69-23CF-44E3-9099-C40C66FF867C}">
                  <a14:compatExt spid="_x0000_s21524"/>
                </a:ext>
                <a:ext uri="{FF2B5EF4-FFF2-40B4-BE49-F238E27FC236}">
                  <a16:creationId xmlns:a16="http://schemas.microsoft.com/office/drawing/2014/main" id="{8B937450-3172-4F8A-96D8-5379FCD8DE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67</xdr:row>
          <xdr:rowOff>9525</xdr:rowOff>
        </xdr:from>
        <xdr:to>
          <xdr:col>9</xdr:col>
          <xdr:colOff>657225</xdr:colOff>
          <xdr:row>68</xdr:row>
          <xdr:rowOff>19050</xdr:rowOff>
        </xdr:to>
        <xdr:sp macro="" textlink="">
          <xdr:nvSpPr>
            <xdr:cNvPr id="21525" name="Vervolgkeuzelijst 110" hidden="1">
              <a:extLst>
                <a:ext uri="{63B3BB69-23CF-44E3-9099-C40C66FF867C}">
                  <a14:compatExt spid="_x0000_s21525"/>
                </a:ext>
                <a:ext uri="{FF2B5EF4-FFF2-40B4-BE49-F238E27FC236}">
                  <a16:creationId xmlns:a16="http://schemas.microsoft.com/office/drawing/2014/main" id="{B29CA974-9AC1-4C2B-98C6-67D87503E0E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21526" name="Selectievakje 120" hidden="1">
              <a:extLst>
                <a:ext uri="{63B3BB69-23CF-44E3-9099-C40C66FF867C}">
                  <a14:compatExt spid="_x0000_s21526"/>
                </a:ext>
                <a:ext uri="{FF2B5EF4-FFF2-40B4-BE49-F238E27FC236}">
                  <a16:creationId xmlns:a16="http://schemas.microsoft.com/office/drawing/2014/main" id="{EA945CAD-1B31-4C27-958F-37463EAE10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21527" name="Selectievakje 121" hidden="1">
              <a:extLst>
                <a:ext uri="{63B3BB69-23CF-44E3-9099-C40C66FF867C}">
                  <a14:compatExt spid="_x0000_s21527"/>
                </a:ext>
                <a:ext uri="{FF2B5EF4-FFF2-40B4-BE49-F238E27FC236}">
                  <a16:creationId xmlns:a16="http://schemas.microsoft.com/office/drawing/2014/main" id="{E87A6430-041C-4456-929C-982D98EFCF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161925</xdr:rowOff>
        </xdr:from>
        <xdr:to>
          <xdr:col>6</xdr:col>
          <xdr:colOff>590550</xdr:colOff>
          <xdr:row>89</xdr:row>
          <xdr:rowOff>333375</xdr:rowOff>
        </xdr:to>
        <xdr:sp macro="" textlink="">
          <xdr:nvSpPr>
            <xdr:cNvPr id="21528" name="Selectievakje 122" hidden="1">
              <a:extLst>
                <a:ext uri="{63B3BB69-23CF-44E3-9099-C40C66FF867C}">
                  <a14:compatExt spid="_x0000_s21528"/>
                </a:ext>
                <a:ext uri="{FF2B5EF4-FFF2-40B4-BE49-F238E27FC236}">
                  <a16:creationId xmlns:a16="http://schemas.microsoft.com/office/drawing/2014/main" id="{3659E086-1448-4AAF-A6D7-179B0DF668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276225</xdr:rowOff>
        </xdr:from>
        <xdr:to>
          <xdr:col>4</xdr:col>
          <xdr:colOff>514350</xdr:colOff>
          <xdr:row>90</xdr:row>
          <xdr:rowOff>133350</xdr:rowOff>
        </xdr:to>
        <xdr:sp macro="" textlink="">
          <xdr:nvSpPr>
            <xdr:cNvPr id="21529" name="Selectievakje 123" hidden="1">
              <a:extLst>
                <a:ext uri="{63B3BB69-23CF-44E3-9099-C40C66FF867C}">
                  <a14:compatExt spid="_x0000_s21529"/>
                </a:ext>
                <a:ext uri="{FF2B5EF4-FFF2-40B4-BE49-F238E27FC236}">
                  <a16:creationId xmlns:a16="http://schemas.microsoft.com/office/drawing/2014/main" id="{AE570BA5-AB0D-4330-A2FD-E76CCFA2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21530" name="Selectievakje 125" hidden="1">
              <a:extLst>
                <a:ext uri="{63B3BB69-23CF-44E3-9099-C40C66FF867C}">
                  <a14:compatExt spid="_x0000_s21530"/>
                </a:ext>
                <a:ext uri="{FF2B5EF4-FFF2-40B4-BE49-F238E27FC236}">
                  <a16:creationId xmlns:a16="http://schemas.microsoft.com/office/drawing/2014/main" id="{64E9DCB5-B52D-4378-A99A-04B7D1F315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133350</xdr:rowOff>
        </xdr:from>
        <xdr:to>
          <xdr:col>5</xdr:col>
          <xdr:colOff>485775</xdr:colOff>
          <xdr:row>70</xdr:row>
          <xdr:rowOff>66675</xdr:rowOff>
        </xdr:to>
        <xdr:sp macro="" textlink="">
          <xdr:nvSpPr>
            <xdr:cNvPr id="21531" name="Selectievakje 128" hidden="1">
              <a:extLst>
                <a:ext uri="{63B3BB69-23CF-44E3-9099-C40C66FF867C}">
                  <a14:compatExt spid="_x0000_s21531"/>
                </a:ext>
                <a:ext uri="{FF2B5EF4-FFF2-40B4-BE49-F238E27FC236}">
                  <a16:creationId xmlns:a16="http://schemas.microsoft.com/office/drawing/2014/main" id="{C07D49F8-83E7-4E4F-A092-C980ED129C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6</xdr:col>
          <xdr:colOff>600075</xdr:colOff>
          <xdr:row>71</xdr:row>
          <xdr:rowOff>19050</xdr:rowOff>
        </xdr:to>
        <xdr:sp macro="" textlink="">
          <xdr:nvSpPr>
            <xdr:cNvPr id="21532" name="Selectievakje 129" hidden="1">
              <a:extLst>
                <a:ext uri="{63B3BB69-23CF-44E3-9099-C40C66FF867C}">
                  <a14:compatExt spid="_x0000_s21532"/>
                </a:ext>
                <a:ext uri="{FF2B5EF4-FFF2-40B4-BE49-F238E27FC236}">
                  <a16:creationId xmlns:a16="http://schemas.microsoft.com/office/drawing/2014/main" id="{22299A20-F8BE-42BD-B08D-8A38EF80FC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0</xdr:rowOff>
        </xdr:from>
        <xdr:to>
          <xdr:col>10</xdr:col>
          <xdr:colOff>0</xdr:colOff>
          <xdr:row>71</xdr:row>
          <xdr:rowOff>0</xdr:rowOff>
        </xdr:to>
        <xdr:sp macro="" textlink="">
          <xdr:nvSpPr>
            <xdr:cNvPr id="21533" name="Vervolgkeuzelijst 130" hidden="1">
              <a:extLst>
                <a:ext uri="{63B3BB69-23CF-44E3-9099-C40C66FF867C}">
                  <a14:compatExt spid="_x0000_s21533"/>
                </a:ext>
                <a:ext uri="{FF2B5EF4-FFF2-40B4-BE49-F238E27FC236}">
                  <a16:creationId xmlns:a16="http://schemas.microsoft.com/office/drawing/2014/main" id="{5B007DA9-894F-43A7-B264-6DDD4EB97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21534" name="Selectievakje 141" hidden="1">
              <a:extLst>
                <a:ext uri="{63B3BB69-23CF-44E3-9099-C40C66FF867C}">
                  <a14:compatExt spid="_x0000_s21534"/>
                </a:ext>
                <a:ext uri="{FF2B5EF4-FFF2-40B4-BE49-F238E27FC236}">
                  <a16:creationId xmlns:a16="http://schemas.microsoft.com/office/drawing/2014/main" id="{67CFE549-7D0A-4332-8C17-B3AB5E472A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1535" name="Selectievakje 143" hidden="1">
              <a:extLst>
                <a:ext uri="{63B3BB69-23CF-44E3-9099-C40C66FF867C}">
                  <a14:compatExt spid="_x0000_s21535"/>
                </a:ext>
                <a:ext uri="{FF2B5EF4-FFF2-40B4-BE49-F238E27FC236}">
                  <a16:creationId xmlns:a16="http://schemas.microsoft.com/office/drawing/2014/main" id="{90192933-6D05-4319-AD0A-74547C0442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21536" name="Selectievakje 153" hidden="1">
              <a:extLst>
                <a:ext uri="{63B3BB69-23CF-44E3-9099-C40C66FF867C}">
                  <a14:compatExt spid="_x0000_s21536"/>
                </a:ext>
                <a:ext uri="{FF2B5EF4-FFF2-40B4-BE49-F238E27FC236}">
                  <a16:creationId xmlns:a16="http://schemas.microsoft.com/office/drawing/2014/main" id="{324B1753-B6BD-4F6B-8DCA-E64639812C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485775</xdr:colOff>
          <xdr:row>60</xdr:row>
          <xdr:rowOff>171450</xdr:rowOff>
        </xdr:to>
        <xdr:sp macro="" textlink="">
          <xdr:nvSpPr>
            <xdr:cNvPr id="21537" name="Selectievakje 154" hidden="1">
              <a:extLst>
                <a:ext uri="{63B3BB69-23CF-44E3-9099-C40C66FF867C}">
                  <a14:compatExt spid="_x0000_s21537"/>
                </a:ext>
                <a:ext uri="{FF2B5EF4-FFF2-40B4-BE49-F238E27FC236}">
                  <a16:creationId xmlns:a16="http://schemas.microsoft.com/office/drawing/2014/main" id="{FF0DA946-BC6B-4A90-B0C6-0E5DEE60D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21538" name="Selectievakje 155" hidden="1">
              <a:extLst>
                <a:ext uri="{63B3BB69-23CF-44E3-9099-C40C66FF867C}">
                  <a14:compatExt spid="_x0000_s21538"/>
                </a:ext>
                <a:ext uri="{FF2B5EF4-FFF2-40B4-BE49-F238E27FC236}">
                  <a16:creationId xmlns:a16="http://schemas.microsoft.com/office/drawing/2014/main" id="{4BE4FA04-1F88-4150-8B01-13B98755A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485775</xdr:colOff>
          <xdr:row>63</xdr:row>
          <xdr:rowOff>171450</xdr:rowOff>
        </xdr:to>
        <xdr:sp macro="" textlink="">
          <xdr:nvSpPr>
            <xdr:cNvPr id="21539" name="Selectievakje 156" hidden="1">
              <a:extLst>
                <a:ext uri="{63B3BB69-23CF-44E3-9099-C40C66FF867C}">
                  <a14:compatExt spid="_x0000_s21539"/>
                </a:ext>
                <a:ext uri="{FF2B5EF4-FFF2-40B4-BE49-F238E27FC236}">
                  <a16:creationId xmlns:a16="http://schemas.microsoft.com/office/drawing/2014/main" id="{FA2F703E-D932-4B56-B44A-CE5C5400DE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1540" name="Vervolgkeuzelijst 159" hidden="1">
              <a:extLst>
                <a:ext uri="{63B3BB69-23CF-44E3-9099-C40C66FF867C}">
                  <a14:compatExt spid="_x0000_s21540"/>
                </a:ext>
                <a:ext uri="{FF2B5EF4-FFF2-40B4-BE49-F238E27FC236}">
                  <a16:creationId xmlns:a16="http://schemas.microsoft.com/office/drawing/2014/main" id="{C91F24BE-0BCB-4CA5-8CBB-DFB67F3D2E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742950</xdr:colOff>
          <xdr:row>55</xdr:row>
          <xdr:rowOff>9525</xdr:rowOff>
        </xdr:to>
        <xdr:sp macro="" textlink="">
          <xdr:nvSpPr>
            <xdr:cNvPr id="21541" name="Vervolgkeuzelijst 160" hidden="1">
              <a:extLst>
                <a:ext uri="{63B3BB69-23CF-44E3-9099-C40C66FF867C}">
                  <a14:compatExt spid="_x0000_s21541"/>
                </a:ext>
                <a:ext uri="{FF2B5EF4-FFF2-40B4-BE49-F238E27FC236}">
                  <a16:creationId xmlns:a16="http://schemas.microsoft.com/office/drawing/2014/main" id="{4A294A2B-9628-4864-BA59-66ECD9D5BC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21542" name="Selectievakje 150" descr="Ja, onder voorwaarden" hidden="1">
              <a:extLst>
                <a:ext uri="{63B3BB69-23CF-44E3-9099-C40C66FF867C}">
                  <a14:compatExt spid="_x0000_s21542"/>
                </a:ext>
                <a:ext uri="{FF2B5EF4-FFF2-40B4-BE49-F238E27FC236}">
                  <a16:creationId xmlns:a16="http://schemas.microsoft.com/office/drawing/2014/main" id="{B2941834-85A6-4997-81A0-346CD730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21543" name="Selectievakje 151" hidden="1">
              <a:extLst>
                <a:ext uri="{63B3BB69-23CF-44E3-9099-C40C66FF867C}">
                  <a14:compatExt spid="_x0000_s21543"/>
                </a:ext>
                <a:ext uri="{FF2B5EF4-FFF2-40B4-BE49-F238E27FC236}">
                  <a16:creationId xmlns:a16="http://schemas.microsoft.com/office/drawing/2014/main" id="{81C30C79-F6EE-4A1F-858D-9AADEBDA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DB78EA55-ADFA-488B-9D88-A9EE43CFB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945D37EC-B6AF-4800-B313-1914741472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AD6A878E-DDFE-439E-B461-B24A3A4DF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E742F67A-F918-4D11-9969-3C6E08723A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7D95C6A-591F-440B-BEE2-301D530E2E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AD4C5C47-9BEB-43D5-8C6E-F5BF49BBB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CC9A6E98-72A6-48CE-A510-B9790316A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228600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322A6CA9-9ECA-4B94-BAFE-16A988B51F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228600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CB0E46EF-0CB4-4CD5-BD5A-EC5FE462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45</xdr:row>
          <xdr:rowOff>161925</xdr:rowOff>
        </xdr:from>
        <xdr:to>
          <xdr:col>7</xdr:col>
          <xdr:colOff>95250</xdr:colOff>
          <xdr:row>47</xdr:row>
          <xdr:rowOff>28575</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3ADFC510-D188-485E-8559-963E1CF6D7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161925</xdr:rowOff>
        </xdr:from>
        <xdr:to>
          <xdr:col>7</xdr:col>
          <xdr:colOff>628650</xdr:colOff>
          <xdr:row>47</xdr:row>
          <xdr:rowOff>28575</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AF50B658-577D-4A23-BDFA-A7F805DA60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10.xml"/><Relationship Id="rId18" Type="http://schemas.openxmlformats.org/officeDocument/2006/relationships/ctrlProp" Target="../ctrlProps/ctrlProp415.xml"/><Relationship Id="rId26" Type="http://schemas.openxmlformats.org/officeDocument/2006/relationships/ctrlProp" Target="../ctrlProps/ctrlProp423.xml"/><Relationship Id="rId39" Type="http://schemas.openxmlformats.org/officeDocument/2006/relationships/ctrlProp" Target="../ctrlProps/ctrlProp436.xml"/><Relationship Id="rId21" Type="http://schemas.openxmlformats.org/officeDocument/2006/relationships/ctrlProp" Target="../ctrlProps/ctrlProp418.xml"/><Relationship Id="rId34" Type="http://schemas.openxmlformats.org/officeDocument/2006/relationships/ctrlProp" Target="../ctrlProps/ctrlProp431.xml"/><Relationship Id="rId42" Type="http://schemas.openxmlformats.org/officeDocument/2006/relationships/ctrlProp" Target="../ctrlProps/ctrlProp439.xml"/><Relationship Id="rId47" Type="http://schemas.openxmlformats.org/officeDocument/2006/relationships/ctrlProp" Target="../ctrlProps/ctrlProp444.xml"/><Relationship Id="rId50" Type="http://schemas.openxmlformats.org/officeDocument/2006/relationships/ctrlProp" Target="../ctrlProps/ctrlProp447.xml"/><Relationship Id="rId7" Type="http://schemas.openxmlformats.org/officeDocument/2006/relationships/ctrlProp" Target="../ctrlProps/ctrlProp404.xml"/><Relationship Id="rId2" Type="http://schemas.openxmlformats.org/officeDocument/2006/relationships/drawing" Target="../drawings/drawing9.xml"/><Relationship Id="rId16" Type="http://schemas.openxmlformats.org/officeDocument/2006/relationships/ctrlProp" Target="../ctrlProps/ctrlProp413.xml"/><Relationship Id="rId29" Type="http://schemas.openxmlformats.org/officeDocument/2006/relationships/ctrlProp" Target="../ctrlProps/ctrlProp426.xml"/><Relationship Id="rId11" Type="http://schemas.openxmlformats.org/officeDocument/2006/relationships/ctrlProp" Target="../ctrlProps/ctrlProp408.xml"/><Relationship Id="rId24" Type="http://schemas.openxmlformats.org/officeDocument/2006/relationships/ctrlProp" Target="../ctrlProps/ctrlProp421.xml"/><Relationship Id="rId32" Type="http://schemas.openxmlformats.org/officeDocument/2006/relationships/ctrlProp" Target="../ctrlProps/ctrlProp429.xml"/><Relationship Id="rId37" Type="http://schemas.openxmlformats.org/officeDocument/2006/relationships/ctrlProp" Target="../ctrlProps/ctrlProp434.xml"/><Relationship Id="rId40" Type="http://schemas.openxmlformats.org/officeDocument/2006/relationships/ctrlProp" Target="../ctrlProps/ctrlProp437.xml"/><Relationship Id="rId45" Type="http://schemas.openxmlformats.org/officeDocument/2006/relationships/ctrlProp" Target="../ctrlProps/ctrlProp442.xml"/><Relationship Id="rId53" Type="http://schemas.openxmlformats.org/officeDocument/2006/relationships/ctrlProp" Target="../ctrlProps/ctrlProp450.xml"/><Relationship Id="rId5" Type="http://schemas.openxmlformats.org/officeDocument/2006/relationships/ctrlProp" Target="../ctrlProps/ctrlProp402.xml"/><Relationship Id="rId10" Type="http://schemas.openxmlformats.org/officeDocument/2006/relationships/ctrlProp" Target="../ctrlProps/ctrlProp407.xml"/><Relationship Id="rId19" Type="http://schemas.openxmlformats.org/officeDocument/2006/relationships/ctrlProp" Target="../ctrlProps/ctrlProp416.xml"/><Relationship Id="rId31" Type="http://schemas.openxmlformats.org/officeDocument/2006/relationships/ctrlProp" Target="../ctrlProps/ctrlProp428.xml"/><Relationship Id="rId44" Type="http://schemas.openxmlformats.org/officeDocument/2006/relationships/ctrlProp" Target="../ctrlProps/ctrlProp441.xml"/><Relationship Id="rId52" Type="http://schemas.openxmlformats.org/officeDocument/2006/relationships/ctrlProp" Target="../ctrlProps/ctrlProp449.xml"/><Relationship Id="rId4" Type="http://schemas.openxmlformats.org/officeDocument/2006/relationships/ctrlProp" Target="../ctrlProps/ctrlProp401.xml"/><Relationship Id="rId9" Type="http://schemas.openxmlformats.org/officeDocument/2006/relationships/ctrlProp" Target="../ctrlProps/ctrlProp406.xml"/><Relationship Id="rId14" Type="http://schemas.openxmlformats.org/officeDocument/2006/relationships/ctrlProp" Target="../ctrlProps/ctrlProp411.xml"/><Relationship Id="rId22" Type="http://schemas.openxmlformats.org/officeDocument/2006/relationships/ctrlProp" Target="../ctrlProps/ctrlProp419.xml"/><Relationship Id="rId27" Type="http://schemas.openxmlformats.org/officeDocument/2006/relationships/ctrlProp" Target="../ctrlProps/ctrlProp424.xml"/><Relationship Id="rId30" Type="http://schemas.openxmlformats.org/officeDocument/2006/relationships/ctrlProp" Target="../ctrlProps/ctrlProp427.xml"/><Relationship Id="rId35" Type="http://schemas.openxmlformats.org/officeDocument/2006/relationships/ctrlProp" Target="../ctrlProps/ctrlProp432.xml"/><Relationship Id="rId43" Type="http://schemas.openxmlformats.org/officeDocument/2006/relationships/ctrlProp" Target="../ctrlProps/ctrlProp440.xml"/><Relationship Id="rId48" Type="http://schemas.openxmlformats.org/officeDocument/2006/relationships/ctrlProp" Target="../ctrlProps/ctrlProp445.xml"/><Relationship Id="rId8" Type="http://schemas.openxmlformats.org/officeDocument/2006/relationships/ctrlProp" Target="../ctrlProps/ctrlProp405.xml"/><Relationship Id="rId51" Type="http://schemas.openxmlformats.org/officeDocument/2006/relationships/ctrlProp" Target="../ctrlProps/ctrlProp448.xml"/><Relationship Id="rId3" Type="http://schemas.openxmlformats.org/officeDocument/2006/relationships/vmlDrawing" Target="../drawings/vmlDrawing9.vml"/><Relationship Id="rId12" Type="http://schemas.openxmlformats.org/officeDocument/2006/relationships/ctrlProp" Target="../ctrlProps/ctrlProp409.xml"/><Relationship Id="rId17" Type="http://schemas.openxmlformats.org/officeDocument/2006/relationships/ctrlProp" Target="../ctrlProps/ctrlProp414.xml"/><Relationship Id="rId25" Type="http://schemas.openxmlformats.org/officeDocument/2006/relationships/ctrlProp" Target="../ctrlProps/ctrlProp422.xml"/><Relationship Id="rId33" Type="http://schemas.openxmlformats.org/officeDocument/2006/relationships/ctrlProp" Target="../ctrlProps/ctrlProp430.xml"/><Relationship Id="rId38" Type="http://schemas.openxmlformats.org/officeDocument/2006/relationships/ctrlProp" Target="../ctrlProps/ctrlProp435.xml"/><Relationship Id="rId46" Type="http://schemas.openxmlformats.org/officeDocument/2006/relationships/ctrlProp" Target="../ctrlProps/ctrlProp443.xml"/><Relationship Id="rId20" Type="http://schemas.openxmlformats.org/officeDocument/2006/relationships/ctrlProp" Target="../ctrlProps/ctrlProp417.xml"/><Relationship Id="rId41" Type="http://schemas.openxmlformats.org/officeDocument/2006/relationships/ctrlProp" Target="../ctrlProps/ctrlProp438.xml"/><Relationship Id="rId1" Type="http://schemas.openxmlformats.org/officeDocument/2006/relationships/printerSettings" Target="../printerSettings/printerSettings10.bin"/><Relationship Id="rId6" Type="http://schemas.openxmlformats.org/officeDocument/2006/relationships/ctrlProp" Target="../ctrlProps/ctrlProp403.xml"/><Relationship Id="rId15" Type="http://schemas.openxmlformats.org/officeDocument/2006/relationships/ctrlProp" Target="../ctrlProps/ctrlProp412.xml"/><Relationship Id="rId23" Type="http://schemas.openxmlformats.org/officeDocument/2006/relationships/ctrlProp" Target="../ctrlProps/ctrlProp420.xml"/><Relationship Id="rId28" Type="http://schemas.openxmlformats.org/officeDocument/2006/relationships/ctrlProp" Target="../ctrlProps/ctrlProp425.xml"/><Relationship Id="rId36" Type="http://schemas.openxmlformats.org/officeDocument/2006/relationships/ctrlProp" Target="../ctrlProps/ctrlProp433.xml"/><Relationship Id="rId49" Type="http://schemas.openxmlformats.org/officeDocument/2006/relationships/ctrlProp" Target="../ctrlProps/ctrlProp44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460.xml"/><Relationship Id="rId18" Type="http://schemas.openxmlformats.org/officeDocument/2006/relationships/ctrlProp" Target="../ctrlProps/ctrlProp465.xml"/><Relationship Id="rId26" Type="http://schemas.openxmlformats.org/officeDocument/2006/relationships/ctrlProp" Target="../ctrlProps/ctrlProp473.xml"/><Relationship Id="rId39" Type="http://schemas.openxmlformats.org/officeDocument/2006/relationships/ctrlProp" Target="../ctrlProps/ctrlProp486.xml"/><Relationship Id="rId21" Type="http://schemas.openxmlformats.org/officeDocument/2006/relationships/ctrlProp" Target="../ctrlProps/ctrlProp468.xml"/><Relationship Id="rId34" Type="http://schemas.openxmlformats.org/officeDocument/2006/relationships/ctrlProp" Target="../ctrlProps/ctrlProp481.xml"/><Relationship Id="rId42" Type="http://schemas.openxmlformats.org/officeDocument/2006/relationships/ctrlProp" Target="../ctrlProps/ctrlProp489.xml"/><Relationship Id="rId47" Type="http://schemas.openxmlformats.org/officeDocument/2006/relationships/ctrlProp" Target="../ctrlProps/ctrlProp494.xml"/><Relationship Id="rId50" Type="http://schemas.openxmlformats.org/officeDocument/2006/relationships/ctrlProp" Target="../ctrlProps/ctrlProp497.xml"/><Relationship Id="rId7" Type="http://schemas.openxmlformats.org/officeDocument/2006/relationships/ctrlProp" Target="../ctrlProps/ctrlProp454.xml"/><Relationship Id="rId2" Type="http://schemas.openxmlformats.org/officeDocument/2006/relationships/drawing" Target="../drawings/drawing10.xml"/><Relationship Id="rId16" Type="http://schemas.openxmlformats.org/officeDocument/2006/relationships/ctrlProp" Target="../ctrlProps/ctrlProp463.xml"/><Relationship Id="rId29" Type="http://schemas.openxmlformats.org/officeDocument/2006/relationships/ctrlProp" Target="../ctrlProps/ctrlProp476.xml"/><Relationship Id="rId11" Type="http://schemas.openxmlformats.org/officeDocument/2006/relationships/ctrlProp" Target="../ctrlProps/ctrlProp458.xml"/><Relationship Id="rId24" Type="http://schemas.openxmlformats.org/officeDocument/2006/relationships/ctrlProp" Target="../ctrlProps/ctrlProp471.xml"/><Relationship Id="rId32" Type="http://schemas.openxmlformats.org/officeDocument/2006/relationships/ctrlProp" Target="../ctrlProps/ctrlProp479.xml"/><Relationship Id="rId37" Type="http://schemas.openxmlformats.org/officeDocument/2006/relationships/ctrlProp" Target="../ctrlProps/ctrlProp484.xml"/><Relationship Id="rId40" Type="http://schemas.openxmlformats.org/officeDocument/2006/relationships/ctrlProp" Target="../ctrlProps/ctrlProp487.xml"/><Relationship Id="rId45" Type="http://schemas.openxmlformats.org/officeDocument/2006/relationships/ctrlProp" Target="../ctrlProps/ctrlProp492.xml"/><Relationship Id="rId53" Type="http://schemas.openxmlformats.org/officeDocument/2006/relationships/ctrlProp" Target="../ctrlProps/ctrlProp500.xml"/><Relationship Id="rId5" Type="http://schemas.openxmlformats.org/officeDocument/2006/relationships/ctrlProp" Target="../ctrlProps/ctrlProp452.xml"/><Relationship Id="rId10" Type="http://schemas.openxmlformats.org/officeDocument/2006/relationships/ctrlProp" Target="../ctrlProps/ctrlProp457.xml"/><Relationship Id="rId19" Type="http://schemas.openxmlformats.org/officeDocument/2006/relationships/ctrlProp" Target="../ctrlProps/ctrlProp466.xml"/><Relationship Id="rId31" Type="http://schemas.openxmlformats.org/officeDocument/2006/relationships/ctrlProp" Target="../ctrlProps/ctrlProp478.xml"/><Relationship Id="rId44" Type="http://schemas.openxmlformats.org/officeDocument/2006/relationships/ctrlProp" Target="../ctrlProps/ctrlProp491.xml"/><Relationship Id="rId52" Type="http://schemas.openxmlformats.org/officeDocument/2006/relationships/ctrlProp" Target="../ctrlProps/ctrlProp499.xml"/><Relationship Id="rId4" Type="http://schemas.openxmlformats.org/officeDocument/2006/relationships/ctrlProp" Target="../ctrlProps/ctrlProp451.xml"/><Relationship Id="rId9" Type="http://schemas.openxmlformats.org/officeDocument/2006/relationships/ctrlProp" Target="../ctrlProps/ctrlProp456.xml"/><Relationship Id="rId14" Type="http://schemas.openxmlformats.org/officeDocument/2006/relationships/ctrlProp" Target="../ctrlProps/ctrlProp461.xml"/><Relationship Id="rId22" Type="http://schemas.openxmlformats.org/officeDocument/2006/relationships/ctrlProp" Target="../ctrlProps/ctrlProp469.xml"/><Relationship Id="rId27" Type="http://schemas.openxmlformats.org/officeDocument/2006/relationships/ctrlProp" Target="../ctrlProps/ctrlProp474.xml"/><Relationship Id="rId30" Type="http://schemas.openxmlformats.org/officeDocument/2006/relationships/ctrlProp" Target="../ctrlProps/ctrlProp477.xml"/><Relationship Id="rId35" Type="http://schemas.openxmlformats.org/officeDocument/2006/relationships/ctrlProp" Target="../ctrlProps/ctrlProp482.xml"/><Relationship Id="rId43" Type="http://schemas.openxmlformats.org/officeDocument/2006/relationships/ctrlProp" Target="../ctrlProps/ctrlProp490.xml"/><Relationship Id="rId48" Type="http://schemas.openxmlformats.org/officeDocument/2006/relationships/ctrlProp" Target="../ctrlProps/ctrlProp495.xml"/><Relationship Id="rId8" Type="http://schemas.openxmlformats.org/officeDocument/2006/relationships/ctrlProp" Target="../ctrlProps/ctrlProp455.xml"/><Relationship Id="rId51" Type="http://schemas.openxmlformats.org/officeDocument/2006/relationships/ctrlProp" Target="../ctrlProps/ctrlProp498.xml"/><Relationship Id="rId3" Type="http://schemas.openxmlformats.org/officeDocument/2006/relationships/vmlDrawing" Target="../drawings/vmlDrawing10.vml"/><Relationship Id="rId12" Type="http://schemas.openxmlformats.org/officeDocument/2006/relationships/ctrlProp" Target="../ctrlProps/ctrlProp459.xml"/><Relationship Id="rId17" Type="http://schemas.openxmlformats.org/officeDocument/2006/relationships/ctrlProp" Target="../ctrlProps/ctrlProp464.xml"/><Relationship Id="rId25" Type="http://schemas.openxmlformats.org/officeDocument/2006/relationships/ctrlProp" Target="../ctrlProps/ctrlProp472.xml"/><Relationship Id="rId33" Type="http://schemas.openxmlformats.org/officeDocument/2006/relationships/ctrlProp" Target="../ctrlProps/ctrlProp480.xml"/><Relationship Id="rId38" Type="http://schemas.openxmlformats.org/officeDocument/2006/relationships/ctrlProp" Target="../ctrlProps/ctrlProp485.xml"/><Relationship Id="rId46" Type="http://schemas.openxmlformats.org/officeDocument/2006/relationships/ctrlProp" Target="../ctrlProps/ctrlProp493.xml"/><Relationship Id="rId20" Type="http://schemas.openxmlformats.org/officeDocument/2006/relationships/ctrlProp" Target="../ctrlProps/ctrlProp467.xml"/><Relationship Id="rId41" Type="http://schemas.openxmlformats.org/officeDocument/2006/relationships/ctrlProp" Target="../ctrlProps/ctrlProp488.xml"/><Relationship Id="rId1" Type="http://schemas.openxmlformats.org/officeDocument/2006/relationships/printerSettings" Target="../printerSettings/printerSettings11.bin"/><Relationship Id="rId6" Type="http://schemas.openxmlformats.org/officeDocument/2006/relationships/ctrlProp" Target="../ctrlProps/ctrlProp453.xml"/><Relationship Id="rId15" Type="http://schemas.openxmlformats.org/officeDocument/2006/relationships/ctrlProp" Target="../ctrlProps/ctrlProp462.xml"/><Relationship Id="rId23" Type="http://schemas.openxmlformats.org/officeDocument/2006/relationships/ctrlProp" Target="../ctrlProps/ctrlProp470.xml"/><Relationship Id="rId28" Type="http://schemas.openxmlformats.org/officeDocument/2006/relationships/ctrlProp" Target="../ctrlProps/ctrlProp475.xml"/><Relationship Id="rId36" Type="http://schemas.openxmlformats.org/officeDocument/2006/relationships/ctrlProp" Target="../ctrlProps/ctrlProp483.xml"/><Relationship Id="rId49" Type="http://schemas.openxmlformats.org/officeDocument/2006/relationships/ctrlProp" Target="../ctrlProps/ctrlProp49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63.xml"/><Relationship Id="rId29" Type="http://schemas.openxmlformats.org/officeDocument/2006/relationships/ctrlProp" Target="../ctrlProps/ctrlProp76.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 Type="http://schemas.openxmlformats.org/officeDocument/2006/relationships/ctrlProp" Target="../ctrlProps/ctrlProp52.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8" Type="http://schemas.openxmlformats.org/officeDocument/2006/relationships/ctrlProp" Target="../ctrlProps/ctrlProp55.xml"/><Relationship Id="rId51" Type="http://schemas.openxmlformats.org/officeDocument/2006/relationships/ctrlProp" Target="../ctrlProps/ctrlProp98.xml"/><Relationship Id="rId3" Type="http://schemas.openxmlformats.org/officeDocument/2006/relationships/vmlDrawing" Target="../drawings/vmlDrawing2.v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20" Type="http://schemas.openxmlformats.org/officeDocument/2006/relationships/ctrlProp" Target="../ctrlProps/ctrlProp67.xml"/><Relationship Id="rId4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53.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9" Type="http://schemas.openxmlformats.org/officeDocument/2006/relationships/ctrlProp" Target="../ctrlProps/ctrlProp136.xml"/><Relationship Id="rId21" Type="http://schemas.openxmlformats.org/officeDocument/2006/relationships/ctrlProp" Target="../ctrlProps/ctrlProp118.xml"/><Relationship Id="rId34" Type="http://schemas.openxmlformats.org/officeDocument/2006/relationships/ctrlProp" Target="../ctrlProps/ctrlProp131.xml"/><Relationship Id="rId42" Type="http://schemas.openxmlformats.org/officeDocument/2006/relationships/ctrlProp" Target="../ctrlProps/ctrlProp139.xml"/><Relationship Id="rId47" Type="http://schemas.openxmlformats.org/officeDocument/2006/relationships/ctrlProp" Target="../ctrlProps/ctrlProp144.xml"/><Relationship Id="rId50" Type="http://schemas.openxmlformats.org/officeDocument/2006/relationships/ctrlProp" Target="../ctrlProps/ctrlProp147.xml"/><Relationship Id="rId7" Type="http://schemas.openxmlformats.org/officeDocument/2006/relationships/ctrlProp" Target="../ctrlProps/ctrlProp104.xml"/><Relationship Id="rId2" Type="http://schemas.openxmlformats.org/officeDocument/2006/relationships/drawing" Target="../drawings/drawing3.xml"/><Relationship Id="rId16" Type="http://schemas.openxmlformats.org/officeDocument/2006/relationships/ctrlProp" Target="../ctrlProps/ctrlProp113.xml"/><Relationship Id="rId29" Type="http://schemas.openxmlformats.org/officeDocument/2006/relationships/ctrlProp" Target="../ctrlProps/ctrlProp126.xml"/><Relationship Id="rId11" Type="http://schemas.openxmlformats.org/officeDocument/2006/relationships/ctrlProp" Target="../ctrlProps/ctrlProp108.xml"/><Relationship Id="rId24" Type="http://schemas.openxmlformats.org/officeDocument/2006/relationships/ctrlProp" Target="../ctrlProps/ctrlProp121.xml"/><Relationship Id="rId32" Type="http://schemas.openxmlformats.org/officeDocument/2006/relationships/ctrlProp" Target="../ctrlProps/ctrlProp129.xml"/><Relationship Id="rId37" Type="http://schemas.openxmlformats.org/officeDocument/2006/relationships/ctrlProp" Target="../ctrlProps/ctrlProp134.xml"/><Relationship Id="rId40" Type="http://schemas.openxmlformats.org/officeDocument/2006/relationships/ctrlProp" Target="../ctrlProps/ctrlProp137.xml"/><Relationship Id="rId45" Type="http://schemas.openxmlformats.org/officeDocument/2006/relationships/ctrlProp" Target="../ctrlProps/ctrlProp142.xml"/><Relationship Id="rId53" Type="http://schemas.openxmlformats.org/officeDocument/2006/relationships/ctrlProp" Target="../ctrlProps/ctrlProp150.xml"/><Relationship Id="rId5" Type="http://schemas.openxmlformats.org/officeDocument/2006/relationships/ctrlProp" Target="../ctrlProps/ctrlProp102.xml"/><Relationship Id="rId10" Type="http://schemas.openxmlformats.org/officeDocument/2006/relationships/ctrlProp" Target="../ctrlProps/ctrlProp107.xml"/><Relationship Id="rId19" Type="http://schemas.openxmlformats.org/officeDocument/2006/relationships/ctrlProp" Target="../ctrlProps/ctrlProp116.xml"/><Relationship Id="rId31" Type="http://schemas.openxmlformats.org/officeDocument/2006/relationships/ctrlProp" Target="../ctrlProps/ctrlProp128.xml"/><Relationship Id="rId44" Type="http://schemas.openxmlformats.org/officeDocument/2006/relationships/ctrlProp" Target="../ctrlProps/ctrlProp141.xml"/><Relationship Id="rId52" Type="http://schemas.openxmlformats.org/officeDocument/2006/relationships/ctrlProp" Target="../ctrlProps/ctrlProp149.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 Id="rId30" Type="http://schemas.openxmlformats.org/officeDocument/2006/relationships/ctrlProp" Target="../ctrlProps/ctrlProp127.xml"/><Relationship Id="rId35" Type="http://schemas.openxmlformats.org/officeDocument/2006/relationships/ctrlProp" Target="../ctrlProps/ctrlProp132.xml"/><Relationship Id="rId43" Type="http://schemas.openxmlformats.org/officeDocument/2006/relationships/ctrlProp" Target="../ctrlProps/ctrlProp140.xml"/><Relationship Id="rId48" Type="http://schemas.openxmlformats.org/officeDocument/2006/relationships/ctrlProp" Target="../ctrlProps/ctrlProp145.xml"/><Relationship Id="rId8" Type="http://schemas.openxmlformats.org/officeDocument/2006/relationships/ctrlProp" Target="../ctrlProps/ctrlProp105.xml"/><Relationship Id="rId51" Type="http://schemas.openxmlformats.org/officeDocument/2006/relationships/ctrlProp" Target="../ctrlProps/ctrlProp148.xml"/><Relationship Id="rId3" Type="http://schemas.openxmlformats.org/officeDocument/2006/relationships/vmlDrawing" Target="../drawings/vmlDrawing3.v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33" Type="http://schemas.openxmlformats.org/officeDocument/2006/relationships/ctrlProp" Target="../ctrlProps/ctrlProp130.xml"/><Relationship Id="rId38" Type="http://schemas.openxmlformats.org/officeDocument/2006/relationships/ctrlProp" Target="../ctrlProps/ctrlProp135.xml"/><Relationship Id="rId46" Type="http://schemas.openxmlformats.org/officeDocument/2006/relationships/ctrlProp" Target="../ctrlProps/ctrlProp143.xml"/><Relationship Id="rId20" Type="http://schemas.openxmlformats.org/officeDocument/2006/relationships/ctrlProp" Target="../ctrlProps/ctrlProp117.xml"/><Relationship Id="rId41" Type="http://schemas.openxmlformats.org/officeDocument/2006/relationships/ctrlProp" Target="../ctrlProps/ctrlProp138.xml"/><Relationship Id="rId1" Type="http://schemas.openxmlformats.org/officeDocument/2006/relationships/printerSettings" Target="../printerSettings/printerSettings4.bin"/><Relationship Id="rId6" Type="http://schemas.openxmlformats.org/officeDocument/2006/relationships/ctrlProp" Target="../ctrlProps/ctrlProp103.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36" Type="http://schemas.openxmlformats.org/officeDocument/2006/relationships/ctrlProp" Target="../ctrlProps/ctrlProp133.xml"/><Relationship Id="rId49" Type="http://schemas.openxmlformats.org/officeDocument/2006/relationships/ctrlProp" Target="../ctrlProps/ctrlProp14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60.xml"/><Relationship Id="rId18" Type="http://schemas.openxmlformats.org/officeDocument/2006/relationships/ctrlProp" Target="../ctrlProps/ctrlProp165.xml"/><Relationship Id="rId26" Type="http://schemas.openxmlformats.org/officeDocument/2006/relationships/ctrlProp" Target="../ctrlProps/ctrlProp173.xml"/><Relationship Id="rId39" Type="http://schemas.openxmlformats.org/officeDocument/2006/relationships/ctrlProp" Target="../ctrlProps/ctrlProp186.xml"/><Relationship Id="rId21" Type="http://schemas.openxmlformats.org/officeDocument/2006/relationships/ctrlProp" Target="../ctrlProps/ctrlProp168.xml"/><Relationship Id="rId34" Type="http://schemas.openxmlformats.org/officeDocument/2006/relationships/ctrlProp" Target="../ctrlProps/ctrlProp181.xml"/><Relationship Id="rId42" Type="http://schemas.openxmlformats.org/officeDocument/2006/relationships/ctrlProp" Target="../ctrlProps/ctrlProp189.xml"/><Relationship Id="rId47" Type="http://schemas.openxmlformats.org/officeDocument/2006/relationships/ctrlProp" Target="../ctrlProps/ctrlProp194.xml"/><Relationship Id="rId50" Type="http://schemas.openxmlformats.org/officeDocument/2006/relationships/ctrlProp" Target="../ctrlProps/ctrlProp197.xml"/><Relationship Id="rId7" Type="http://schemas.openxmlformats.org/officeDocument/2006/relationships/ctrlProp" Target="../ctrlProps/ctrlProp154.xml"/><Relationship Id="rId2" Type="http://schemas.openxmlformats.org/officeDocument/2006/relationships/drawing" Target="../drawings/drawing4.xml"/><Relationship Id="rId16" Type="http://schemas.openxmlformats.org/officeDocument/2006/relationships/ctrlProp" Target="../ctrlProps/ctrlProp163.xml"/><Relationship Id="rId29" Type="http://schemas.openxmlformats.org/officeDocument/2006/relationships/ctrlProp" Target="../ctrlProps/ctrlProp176.xml"/><Relationship Id="rId11" Type="http://schemas.openxmlformats.org/officeDocument/2006/relationships/ctrlProp" Target="../ctrlProps/ctrlProp158.xml"/><Relationship Id="rId24" Type="http://schemas.openxmlformats.org/officeDocument/2006/relationships/ctrlProp" Target="../ctrlProps/ctrlProp171.xml"/><Relationship Id="rId32" Type="http://schemas.openxmlformats.org/officeDocument/2006/relationships/ctrlProp" Target="../ctrlProps/ctrlProp179.xml"/><Relationship Id="rId37" Type="http://schemas.openxmlformats.org/officeDocument/2006/relationships/ctrlProp" Target="../ctrlProps/ctrlProp184.xml"/><Relationship Id="rId40" Type="http://schemas.openxmlformats.org/officeDocument/2006/relationships/ctrlProp" Target="../ctrlProps/ctrlProp187.xml"/><Relationship Id="rId45" Type="http://schemas.openxmlformats.org/officeDocument/2006/relationships/ctrlProp" Target="../ctrlProps/ctrlProp192.xml"/><Relationship Id="rId53" Type="http://schemas.openxmlformats.org/officeDocument/2006/relationships/ctrlProp" Target="../ctrlProps/ctrlProp200.xml"/><Relationship Id="rId5" Type="http://schemas.openxmlformats.org/officeDocument/2006/relationships/ctrlProp" Target="../ctrlProps/ctrlProp152.xml"/><Relationship Id="rId10" Type="http://schemas.openxmlformats.org/officeDocument/2006/relationships/ctrlProp" Target="../ctrlProps/ctrlProp157.xml"/><Relationship Id="rId19" Type="http://schemas.openxmlformats.org/officeDocument/2006/relationships/ctrlProp" Target="../ctrlProps/ctrlProp166.xml"/><Relationship Id="rId31" Type="http://schemas.openxmlformats.org/officeDocument/2006/relationships/ctrlProp" Target="../ctrlProps/ctrlProp178.xml"/><Relationship Id="rId44" Type="http://schemas.openxmlformats.org/officeDocument/2006/relationships/ctrlProp" Target="../ctrlProps/ctrlProp191.xml"/><Relationship Id="rId52" Type="http://schemas.openxmlformats.org/officeDocument/2006/relationships/ctrlProp" Target="../ctrlProps/ctrlProp199.xml"/><Relationship Id="rId4" Type="http://schemas.openxmlformats.org/officeDocument/2006/relationships/ctrlProp" Target="../ctrlProps/ctrlProp151.xml"/><Relationship Id="rId9" Type="http://schemas.openxmlformats.org/officeDocument/2006/relationships/ctrlProp" Target="../ctrlProps/ctrlProp156.xml"/><Relationship Id="rId14" Type="http://schemas.openxmlformats.org/officeDocument/2006/relationships/ctrlProp" Target="../ctrlProps/ctrlProp161.xml"/><Relationship Id="rId22" Type="http://schemas.openxmlformats.org/officeDocument/2006/relationships/ctrlProp" Target="../ctrlProps/ctrlProp169.xml"/><Relationship Id="rId27" Type="http://schemas.openxmlformats.org/officeDocument/2006/relationships/ctrlProp" Target="../ctrlProps/ctrlProp174.xml"/><Relationship Id="rId30" Type="http://schemas.openxmlformats.org/officeDocument/2006/relationships/ctrlProp" Target="../ctrlProps/ctrlProp177.xml"/><Relationship Id="rId35" Type="http://schemas.openxmlformats.org/officeDocument/2006/relationships/ctrlProp" Target="../ctrlProps/ctrlProp182.xml"/><Relationship Id="rId43" Type="http://schemas.openxmlformats.org/officeDocument/2006/relationships/ctrlProp" Target="../ctrlProps/ctrlProp190.xml"/><Relationship Id="rId48" Type="http://schemas.openxmlformats.org/officeDocument/2006/relationships/ctrlProp" Target="../ctrlProps/ctrlProp195.xml"/><Relationship Id="rId8" Type="http://schemas.openxmlformats.org/officeDocument/2006/relationships/ctrlProp" Target="../ctrlProps/ctrlProp155.xml"/><Relationship Id="rId51" Type="http://schemas.openxmlformats.org/officeDocument/2006/relationships/ctrlProp" Target="../ctrlProps/ctrlProp198.xml"/><Relationship Id="rId3" Type="http://schemas.openxmlformats.org/officeDocument/2006/relationships/vmlDrawing" Target="../drawings/vmlDrawing4.vml"/><Relationship Id="rId12" Type="http://schemas.openxmlformats.org/officeDocument/2006/relationships/ctrlProp" Target="../ctrlProps/ctrlProp159.xml"/><Relationship Id="rId17" Type="http://schemas.openxmlformats.org/officeDocument/2006/relationships/ctrlProp" Target="../ctrlProps/ctrlProp164.xml"/><Relationship Id="rId25" Type="http://schemas.openxmlformats.org/officeDocument/2006/relationships/ctrlProp" Target="../ctrlProps/ctrlProp172.xml"/><Relationship Id="rId33" Type="http://schemas.openxmlformats.org/officeDocument/2006/relationships/ctrlProp" Target="../ctrlProps/ctrlProp180.xml"/><Relationship Id="rId38" Type="http://schemas.openxmlformats.org/officeDocument/2006/relationships/ctrlProp" Target="../ctrlProps/ctrlProp185.xml"/><Relationship Id="rId46" Type="http://schemas.openxmlformats.org/officeDocument/2006/relationships/ctrlProp" Target="../ctrlProps/ctrlProp193.xml"/><Relationship Id="rId20" Type="http://schemas.openxmlformats.org/officeDocument/2006/relationships/ctrlProp" Target="../ctrlProps/ctrlProp167.xml"/><Relationship Id="rId41" Type="http://schemas.openxmlformats.org/officeDocument/2006/relationships/ctrlProp" Target="../ctrlProps/ctrlProp188.xml"/><Relationship Id="rId1" Type="http://schemas.openxmlformats.org/officeDocument/2006/relationships/printerSettings" Target="../printerSettings/printerSettings5.bin"/><Relationship Id="rId6" Type="http://schemas.openxmlformats.org/officeDocument/2006/relationships/ctrlProp" Target="../ctrlProps/ctrlProp153.xml"/><Relationship Id="rId15" Type="http://schemas.openxmlformats.org/officeDocument/2006/relationships/ctrlProp" Target="../ctrlProps/ctrlProp162.xml"/><Relationship Id="rId23" Type="http://schemas.openxmlformats.org/officeDocument/2006/relationships/ctrlProp" Target="../ctrlProps/ctrlProp170.xml"/><Relationship Id="rId28" Type="http://schemas.openxmlformats.org/officeDocument/2006/relationships/ctrlProp" Target="../ctrlProps/ctrlProp175.xml"/><Relationship Id="rId36" Type="http://schemas.openxmlformats.org/officeDocument/2006/relationships/ctrlProp" Target="../ctrlProps/ctrlProp183.xml"/><Relationship Id="rId49" Type="http://schemas.openxmlformats.org/officeDocument/2006/relationships/ctrlProp" Target="../ctrlProps/ctrlProp19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trlProp" Target="../ctrlProps/ctrlProp236.xml"/><Relationship Id="rId21" Type="http://schemas.openxmlformats.org/officeDocument/2006/relationships/ctrlProp" Target="../ctrlProps/ctrlProp218.xml"/><Relationship Id="rId34" Type="http://schemas.openxmlformats.org/officeDocument/2006/relationships/ctrlProp" Target="../ctrlProps/ctrlProp231.xml"/><Relationship Id="rId42" Type="http://schemas.openxmlformats.org/officeDocument/2006/relationships/ctrlProp" Target="../ctrlProps/ctrlProp239.xml"/><Relationship Id="rId47" Type="http://schemas.openxmlformats.org/officeDocument/2006/relationships/ctrlProp" Target="../ctrlProps/ctrlProp244.xml"/><Relationship Id="rId50" Type="http://schemas.openxmlformats.org/officeDocument/2006/relationships/ctrlProp" Target="../ctrlProps/ctrlProp247.xml"/><Relationship Id="rId7" Type="http://schemas.openxmlformats.org/officeDocument/2006/relationships/ctrlProp" Target="../ctrlProps/ctrlProp204.xml"/><Relationship Id="rId2" Type="http://schemas.openxmlformats.org/officeDocument/2006/relationships/drawing" Target="../drawings/drawing5.xml"/><Relationship Id="rId16" Type="http://schemas.openxmlformats.org/officeDocument/2006/relationships/ctrlProp" Target="../ctrlProps/ctrlProp213.xml"/><Relationship Id="rId29" Type="http://schemas.openxmlformats.org/officeDocument/2006/relationships/ctrlProp" Target="../ctrlProps/ctrlProp226.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40" Type="http://schemas.openxmlformats.org/officeDocument/2006/relationships/ctrlProp" Target="../ctrlProps/ctrlProp237.xml"/><Relationship Id="rId45" Type="http://schemas.openxmlformats.org/officeDocument/2006/relationships/ctrlProp" Target="../ctrlProps/ctrlProp242.xml"/><Relationship Id="rId53" Type="http://schemas.openxmlformats.org/officeDocument/2006/relationships/ctrlProp" Target="../ctrlProps/ctrlProp250.xml"/><Relationship Id="rId5" Type="http://schemas.openxmlformats.org/officeDocument/2006/relationships/ctrlProp" Target="../ctrlProps/ctrlProp202.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4" Type="http://schemas.openxmlformats.org/officeDocument/2006/relationships/ctrlProp" Target="../ctrlProps/ctrlProp241.xml"/><Relationship Id="rId52" Type="http://schemas.openxmlformats.org/officeDocument/2006/relationships/ctrlProp" Target="../ctrlProps/ctrlProp249.xml"/><Relationship Id="rId4" Type="http://schemas.openxmlformats.org/officeDocument/2006/relationships/ctrlProp" Target="../ctrlProps/ctrlProp201.x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43" Type="http://schemas.openxmlformats.org/officeDocument/2006/relationships/ctrlProp" Target="../ctrlProps/ctrlProp240.xml"/><Relationship Id="rId48" Type="http://schemas.openxmlformats.org/officeDocument/2006/relationships/ctrlProp" Target="../ctrlProps/ctrlProp245.xml"/><Relationship Id="rId8" Type="http://schemas.openxmlformats.org/officeDocument/2006/relationships/ctrlProp" Target="../ctrlProps/ctrlProp205.xml"/><Relationship Id="rId51" Type="http://schemas.openxmlformats.org/officeDocument/2006/relationships/ctrlProp" Target="../ctrlProps/ctrlProp248.xml"/><Relationship Id="rId3" Type="http://schemas.openxmlformats.org/officeDocument/2006/relationships/vmlDrawing" Target="../drawings/vmlDrawing5.v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46" Type="http://schemas.openxmlformats.org/officeDocument/2006/relationships/ctrlProp" Target="../ctrlProps/ctrlProp243.xml"/><Relationship Id="rId20" Type="http://schemas.openxmlformats.org/officeDocument/2006/relationships/ctrlProp" Target="../ctrlProps/ctrlProp217.xml"/><Relationship Id="rId41" Type="http://schemas.openxmlformats.org/officeDocument/2006/relationships/ctrlProp" Target="../ctrlProps/ctrlProp238.xml"/><Relationship Id="rId1" Type="http://schemas.openxmlformats.org/officeDocument/2006/relationships/printerSettings" Target="../printerSettings/printerSettings6.bin"/><Relationship Id="rId6" Type="http://schemas.openxmlformats.org/officeDocument/2006/relationships/ctrlProp" Target="../ctrlProps/ctrlProp203.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49" Type="http://schemas.openxmlformats.org/officeDocument/2006/relationships/ctrlProp" Target="../ctrlProps/ctrlProp24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60.xml"/><Relationship Id="rId18" Type="http://schemas.openxmlformats.org/officeDocument/2006/relationships/ctrlProp" Target="../ctrlProps/ctrlProp265.xml"/><Relationship Id="rId26" Type="http://schemas.openxmlformats.org/officeDocument/2006/relationships/ctrlProp" Target="../ctrlProps/ctrlProp273.xml"/><Relationship Id="rId39" Type="http://schemas.openxmlformats.org/officeDocument/2006/relationships/ctrlProp" Target="../ctrlProps/ctrlProp286.xml"/><Relationship Id="rId21" Type="http://schemas.openxmlformats.org/officeDocument/2006/relationships/ctrlProp" Target="../ctrlProps/ctrlProp268.xml"/><Relationship Id="rId34" Type="http://schemas.openxmlformats.org/officeDocument/2006/relationships/ctrlProp" Target="../ctrlProps/ctrlProp281.xml"/><Relationship Id="rId42" Type="http://schemas.openxmlformats.org/officeDocument/2006/relationships/ctrlProp" Target="../ctrlProps/ctrlProp289.xml"/><Relationship Id="rId47" Type="http://schemas.openxmlformats.org/officeDocument/2006/relationships/ctrlProp" Target="../ctrlProps/ctrlProp294.xml"/><Relationship Id="rId50" Type="http://schemas.openxmlformats.org/officeDocument/2006/relationships/ctrlProp" Target="../ctrlProps/ctrlProp297.xml"/><Relationship Id="rId7" Type="http://schemas.openxmlformats.org/officeDocument/2006/relationships/ctrlProp" Target="../ctrlProps/ctrlProp254.xml"/><Relationship Id="rId2" Type="http://schemas.openxmlformats.org/officeDocument/2006/relationships/drawing" Target="../drawings/drawing6.xml"/><Relationship Id="rId16" Type="http://schemas.openxmlformats.org/officeDocument/2006/relationships/ctrlProp" Target="../ctrlProps/ctrlProp263.xml"/><Relationship Id="rId29" Type="http://schemas.openxmlformats.org/officeDocument/2006/relationships/ctrlProp" Target="../ctrlProps/ctrlProp276.xml"/><Relationship Id="rId11" Type="http://schemas.openxmlformats.org/officeDocument/2006/relationships/ctrlProp" Target="../ctrlProps/ctrlProp258.xml"/><Relationship Id="rId24" Type="http://schemas.openxmlformats.org/officeDocument/2006/relationships/ctrlProp" Target="../ctrlProps/ctrlProp271.xml"/><Relationship Id="rId32" Type="http://schemas.openxmlformats.org/officeDocument/2006/relationships/ctrlProp" Target="../ctrlProps/ctrlProp279.xml"/><Relationship Id="rId37" Type="http://schemas.openxmlformats.org/officeDocument/2006/relationships/ctrlProp" Target="../ctrlProps/ctrlProp284.xml"/><Relationship Id="rId40" Type="http://schemas.openxmlformats.org/officeDocument/2006/relationships/ctrlProp" Target="../ctrlProps/ctrlProp287.xml"/><Relationship Id="rId45" Type="http://schemas.openxmlformats.org/officeDocument/2006/relationships/ctrlProp" Target="../ctrlProps/ctrlProp292.xml"/><Relationship Id="rId53" Type="http://schemas.openxmlformats.org/officeDocument/2006/relationships/ctrlProp" Target="../ctrlProps/ctrlProp300.xml"/><Relationship Id="rId5" Type="http://schemas.openxmlformats.org/officeDocument/2006/relationships/ctrlProp" Target="../ctrlProps/ctrlProp252.xml"/><Relationship Id="rId10" Type="http://schemas.openxmlformats.org/officeDocument/2006/relationships/ctrlProp" Target="../ctrlProps/ctrlProp257.xml"/><Relationship Id="rId19" Type="http://schemas.openxmlformats.org/officeDocument/2006/relationships/ctrlProp" Target="../ctrlProps/ctrlProp266.xml"/><Relationship Id="rId31" Type="http://schemas.openxmlformats.org/officeDocument/2006/relationships/ctrlProp" Target="../ctrlProps/ctrlProp278.xml"/><Relationship Id="rId44" Type="http://schemas.openxmlformats.org/officeDocument/2006/relationships/ctrlProp" Target="../ctrlProps/ctrlProp291.xml"/><Relationship Id="rId52" Type="http://schemas.openxmlformats.org/officeDocument/2006/relationships/ctrlProp" Target="../ctrlProps/ctrlProp299.xml"/><Relationship Id="rId4" Type="http://schemas.openxmlformats.org/officeDocument/2006/relationships/ctrlProp" Target="../ctrlProps/ctrlProp251.xml"/><Relationship Id="rId9" Type="http://schemas.openxmlformats.org/officeDocument/2006/relationships/ctrlProp" Target="../ctrlProps/ctrlProp256.xml"/><Relationship Id="rId14" Type="http://schemas.openxmlformats.org/officeDocument/2006/relationships/ctrlProp" Target="../ctrlProps/ctrlProp261.xml"/><Relationship Id="rId22" Type="http://schemas.openxmlformats.org/officeDocument/2006/relationships/ctrlProp" Target="../ctrlProps/ctrlProp269.xml"/><Relationship Id="rId27" Type="http://schemas.openxmlformats.org/officeDocument/2006/relationships/ctrlProp" Target="../ctrlProps/ctrlProp274.xml"/><Relationship Id="rId30" Type="http://schemas.openxmlformats.org/officeDocument/2006/relationships/ctrlProp" Target="../ctrlProps/ctrlProp277.xml"/><Relationship Id="rId35" Type="http://schemas.openxmlformats.org/officeDocument/2006/relationships/ctrlProp" Target="../ctrlProps/ctrlProp282.xml"/><Relationship Id="rId43" Type="http://schemas.openxmlformats.org/officeDocument/2006/relationships/ctrlProp" Target="../ctrlProps/ctrlProp290.xml"/><Relationship Id="rId48" Type="http://schemas.openxmlformats.org/officeDocument/2006/relationships/ctrlProp" Target="../ctrlProps/ctrlProp295.xml"/><Relationship Id="rId8" Type="http://schemas.openxmlformats.org/officeDocument/2006/relationships/ctrlProp" Target="../ctrlProps/ctrlProp255.xml"/><Relationship Id="rId51" Type="http://schemas.openxmlformats.org/officeDocument/2006/relationships/ctrlProp" Target="../ctrlProps/ctrlProp298.xml"/><Relationship Id="rId3" Type="http://schemas.openxmlformats.org/officeDocument/2006/relationships/vmlDrawing" Target="../drawings/vmlDrawing6.vml"/><Relationship Id="rId12" Type="http://schemas.openxmlformats.org/officeDocument/2006/relationships/ctrlProp" Target="../ctrlProps/ctrlProp259.xml"/><Relationship Id="rId17" Type="http://schemas.openxmlformats.org/officeDocument/2006/relationships/ctrlProp" Target="../ctrlProps/ctrlProp264.xml"/><Relationship Id="rId25" Type="http://schemas.openxmlformats.org/officeDocument/2006/relationships/ctrlProp" Target="../ctrlProps/ctrlProp272.xml"/><Relationship Id="rId33" Type="http://schemas.openxmlformats.org/officeDocument/2006/relationships/ctrlProp" Target="../ctrlProps/ctrlProp280.xml"/><Relationship Id="rId38" Type="http://schemas.openxmlformats.org/officeDocument/2006/relationships/ctrlProp" Target="../ctrlProps/ctrlProp285.xml"/><Relationship Id="rId46" Type="http://schemas.openxmlformats.org/officeDocument/2006/relationships/ctrlProp" Target="../ctrlProps/ctrlProp293.xml"/><Relationship Id="rId20" Type="http://schemas.openxmlformats.org/officeDocument/2006/relationships/ctrlProp" Target="../ctrlProps/ctrlProp267.xml"/><Relationship Id="rId41" Type="http://schemas.openxmlformats.org/officeDocument/2006/relationships/ctrlProp" Target="../ctrlProps/ctrlProp288.xml"/><Relationship Id="rId1" Type="http://schemas.openxmlformats.org/officeDocument/2006/relationships/printerSettings" Target="../printerSettings/printerSettings7.bin"/><Relationship Id="rId6" Type="http://schemas.openxmlformats.org/officeDocument/2006/relationships/ctrlProp" Target="../ctrlProps/ctrlProp253.xml"/><Relationship Id="rId15" Type="http://schemas.openxmlformats.org/officeDocument/2006/relationships/ctrlProp" Target="../ctrlProps/ctrlProp262.xml"/><Relationship Id="rId23" Type="http://schemas.openxmlformats.org/officeDocument/2006/relationships/ctrlProp" Target="../ctrlProps/ctrlProp270.xml"/><Relationship Id="rId28" Type="http://schemas.openxmlformats.org/officeDocument/2006/relationships/ctrlProp" Target="../ctrlProps/ctrlProp275.xml"/><Relationship Id="rId36" Type="http://schemas.openxmlformats.org/officeDocument/2006/relationships/ctrlProp" Target="../ctrlProps/ctrlProp283.xml"/><Relationship Id="rId49" Type="http://schemas.openxmlformats.org/officeDocument/2006/relationships/ctrlProp" Target="../ctrlProps/ctrlProp296.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10.xml"/><Relationship Id="rId18" Type="http://schemas.openxmlformats.org/officeDocument/2006/relationships/ctrlProp" Target="../ctrlProps/ctrlProp315.xml"/><Relationship Id="rId26" Type="http://schemas.openxmlformats.org/officeDocument/2006/relationships/ctrlProp" Target="../ctrlProps/ctrlProp323.xml"/><Relationship Id="rId39" Type="http://schemas.openxmlformats.org/officeDocument/2006/relationships/ctrlProp" Target="../ctrlProps/ctrlProp336.xml"/><Relationship Id="rId21" Type="http://schemas.openxmlformats.org/officeDocument/2006/relationships/ctrlProp" Target="../ctrlProps/ctrlProp318.xml"/><Relationship Id="rId34" Type="http://schemas.openxmlformats.org/officeDocument/2006/relationships/ctrlProp" Target="../ctrlProps/ctrlProp331.xml"/><Relationship Id="rId42" Type="http://schemas.openxmlformats.org/officeDocument/2006/relationships/ctrlProp" Target="../ctrlProps/ctrlProp339.xml"/><Relationship Id="rId47" Type="http://schemas.openxmlformats.org/officeDocument/2006/relationships/ctrlProp" Target="../ctrlProps/ctrlProp344.xml"/><Relationship Id="rId50" Type="http://schemas.openxmlformats.org/officeDocument/2006/relationships/ctrlProp" Target="../ctrlProps/ctrlProp347.xml"/><Relationship Id="rId7" Type="http://schemas.openxmlformats.org/officeDocument/2006/relationships/ctrlProp" Target="../ctrlProps/ctrlProp304.xml"/><Relationship Id="rId2" Type="http://schemas.openxmlformats.org/officeDocument/2006/relationships/drawing" Target="../drawings/drawing7.xml"/><Relationship Id="rId16" Type="http://schemas.openxmlformats.org/officeDocument/2006/relationships/ctrlProp" Target="../ctrlProps/ctrlProp313.xml"/><Relationship Id="rId29" Type="http://schemas.openxmlformats.org/officeDocument/2006/relationships/ctrlProp" Target="../ctrlProps/ctrlProp326.xml"/><Relationship Id="rId11" Type="http://schemas.openxmlformats.org/officeDocument/2006/relationships/ctrlProp" Target="../ctrlProps/ctrlProp308.xml"/><Relationship Id="rId24" Type="http://schemas.openxmlformats.org/officeDocument/2006/relationships/ctrlProp" Target="../ctrlProps/ctrlProp321.xml"/><Relationship Id="rId32" Type="http://schemas.openxmlformats.org/officeDocument/2006/relationships/ctrlProp" Target="../ctrlProps/ctrlProp329.xml"/><Relationship Id="rId37" Type="http://schemas.openxmlformats.org/officeDocument/2006/relationships/ctrlProp" Target="../ctrlProps/ctrlProp334.xml"/><Relationship Id="rId40" Type="http://schemas.openxmlformats.org/officeDocument/2006/relationships/ctrlProp" Target="../ctrlProps/ctrlProp337.xml"/><Relationship Id="rId45" Type="http://schemas.openxmlformats.org/officeDocument/2006/relationships/ctrlProp" Target="../ctrlProps/ctrlProp342.xml"/><Relationship Id="rId53" Type="http://schemas.openxmlformats.org/officeDocument/2006/relationships/ctrlProp" Target="../ctrlProps/ctrlProp350.xml"/><Relationship Id="rId5" Type="http://schemas.openxmlformats.org/officeDocument/2006/relationships/ctrlProp" Target="../ctrlProps/ctrlProp302.xml"/><Relationship Id="rId10" Type="http://schemas.openxmlformats.org/officeDocument/2006/relationships/ctrlProp" Target="../ctrlProps/ctrlProp307.xml"/><Relationship Id="rId19" Type="http://schemas.openxmlformats.org/officeDocument/2006/relationships/ctrlProp" Target="../ctrlProps/ctrlProp316.xml"/><Relationship Id="rId31" Type="http://schemas.openxmlformats.org/officeDocument/2006/relationships/ctrlProp" Target="../ctrlProps/ctrlProp328.xml"/><Relationship Id="rId44" Type="http://schemas.openxmlformats.org/officeDocument/2006/relationships/ctrlProp" Target="../ctrlProps/ctrlProp341.xml"/><Relationship Id="rId52" Type="http://schemas.openxmlformats.org/officeDocument/2006/relationships/ctrlProp" Target="../ctrlProps/ctrlProp349.xml"/><Relationship Id="rId4" Type="http://schemas.openxmlformats.org/officeDocument/2006/relationships/ctrlProp" Target="../ctrlProps/ctrlProp301.xml"/><Relationship Id="rId9" Type="http://schemas.openxmlformats.org/officeDocument/2006/relationships/ctrlProp" Target="../ctrlProps/ctrlProp306.xml"/><Relationship Id="rId14" Type="http://schemas.openxmlformats.org/officeDocument/2006/relationships/ctrlProp" Target="../ctrlProps/ctrlProp311.xml"/><Relationship Id="rId22" Type="http://schemas.openxmlformats.org/officeDocument/2006/relationships/ctrlProp" Target="../ctrlProps/ctrlProp319.xml"/><Relationship Id="rId27" Type="http://schemas.openxmlformats.org/officeDocument/2006/relationships/ctrlProp" Target="../ctrlProps/ctrlProp324.xml"/><Relationship Id="rId30" Type="http://schemas.openxmlformats.org/officeDocument/2006/relationships/ctrlProp" Target="../ctrlProps/ctrlProp327.xml"/><Relationship Id="rId35" Type="http://schemas.openxmlformats.org/officeDocument/2006/relationships/ctrlProp" Target="../ctrlProps/ctrlProp332.xml"/><Relationship Id="rId43" Type="http://schemas.openxmlformats.org/officeDocument/2006/relationships/ctrlProp" Target="../ctrlProps/ctrlProp340.xml"/><Relationship Id="rId48" Type="http://schemas.openxmlformats.org/officeDocument/2006/relationships/ctrlProp" Target="../ctrlProps/ctrlProp345.xml"/><Relationship Id="rId8" Type="http://schemas.openxmlformats.org/officeDocument/2006/relationships/ctrlProp" Target="../ctrlProps/ctrlProp305.xml"/><Relationship Id="rId51" Type="http://schemas.openxmlformats.org/officeDocument/2006/relationships/ctrlProp" Target="../ctrlProps/ctrlProp348.xml"/><Relationship Id="rId3" Type="http://schemas.openxmlformats.org/officeDocument/2006/relationships/vmlDrawing" Target="../drawings/vmlDrawing7.vml"/><Relationship Id="rId12" Type="http://schemas.openxmlformats.org/officeDocument/2006/relationships/ctrlProp" Target="../ctrlProps/ctrlProp309.xml"/><Relationship Id="rId17" Type="http://schemas.openxmlformats.org/officeDocument/2006/relationships/ctrlProp" Target="../ctrlProps/ctrlProp314.xml"/><Relationship Id="rId25" Type="http://schemas.openxmlformats.org/officeDocument/2006/relationships/ctrlProp" Target="../ctrlProps/ctrlProp322.xml"/><Relationship Id="rId33" Type="http://schemas.openxmlformats.org/officeDocument/2006/relationships/ctrlProp" Target="../ctrlProps/ctrlProp330.xml"/><Relationship Id="rId38" Type="http://schemas.openxmlformats.org/officeDocument/2006/relationships/ctrlProp" Target="../ctrlProps/ctrlProp335.xml"/><Relationship Id="rId46" Type="http://schemas.openxmlformats.org/officeDocument/2006/relationships/ctrlProp" Target="../ctrlProps/ctrlProp343.xml"/><Relationship Id="rId20" Type="http://schemas.openxmlformats.org/officeDocument/2006/relationships/ctrlProp" Target="../ctrlProps/ctrlProp317.xml"/><Relationship Id="rId41" Type="http://schemas.openxmlformats.org/officeDocument/2006/relationships/ctrlProp" Target="../ctrlProps/ctrlProp338.xml"/><Relationship Id="rId1" Type="http://schemas.openxmlformats.org/officeDocument/2006/relationships/printerSettings" Target="../printerSettings/printerSettings8.bin"/><Relationship Id="rId6" Type="http://schemas.openxmlformats.org/officeDocument/2006/relationships/ctrlProp" Target="../ctrlProps/ctrlProp303.xml"/><Relationship Id="rId15" Type="http://schemas.openxmlformats.org/officeDocument/2006/relationships/ctrlProp" Target="../ctrlProps/ctrlProp312.xml"/><Relationship Id="rId23" Type="http://schemas.openxmlformats.org/officeDocument/2006/relationships/ctrlProp" Target="../ctrlProps/ctrlProp320.xml"/><Relationship Id="rId28" Type="http://schemas.openxmlformats.org/officeDocument/2006/relationships/ctrlProp" Target="../ctrlProps/ctrlProp325.xml"/><Relationship Id="rId36" Type="http://schemas.openxmlformats.org/officeDocument/2006/relationships/ctrlProp" Target="../ctrlProps/ctrlProp333.xml"/><Relationship Id="rId49" Type="http://schemas.openxmlformats.org/officeDocument/2006/relationships/ctrlProp" Target="../ctrlProps/ctrlProp34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60.xml"/><Relationship Id="rId18" Type="http://schemas.openxmlformats.org/officeDocument/2006/relationships/ctrlProp" Target="../ctrlProps/ctrlProp365.xml"/><Relationship Id="rId26" Type="http://schemas.openxmlformats.org/officeDocument/2006/relationships/ctrlProp" Target="../ctrlProps/ctrlProp373.xml"/><Relationship Id="rId39" Type="http://schemas.openxmlformats.org/officeDocument/2006/relationships/ctrlProp" Target="../ctrlProps/ctrlProp386.xml"/><Relationship Id="rId21" Type="http://schemas.openxmlformats.org/officeDocument/2006/relationships/ctrlProp" Target="../ctrlProps/ctrlProp368.xml"/><Relationship Id="rId34" Type="http://schemas.openxmlformats.org/officeDocument/2006/relationships/ctrlProp" Target="../ctrlProps/ctrlProp381.xml"/><Relationship Id="rId42" Type="http://schemas.openxmlformats.org/officeDocument/2006/relationships/ctrlProp" Target="../ctrlProps/ctrlProp389.xml"/><Relationship Id="rId47" Type="http://schemas.openxmlformats.org/officeDocument/2006/relationships/ctrlProp" Target="../ctrlProps/ctrlProp394.xml"/><Relationship Id="rId50" Type="http://schemas.openxmlformats.org/officeDocument/2006/relationships/ctrlProp" Target="../ctrlProps/ctrlProp397.xml"/><Relationship Id="rId7" Type="http://schemas.openxmlformats.org/officeDocument/2006/relationships/ctrlProp" Target="../ctrlProps/ctrlProp354.xml"/><Relationship Id="rId2" Type="http://schemas.openxmlformats.org/officeDocument/2006/relationships/drawing" Target="../drawings/drawing8.xml"/><Relationship Id="rId16" Type="http://schemas.openxmlformats.org/officeDocument/2006/relationships/ctrlProp" Target="../ctrlProps/ctrlProp363.xml"/><Relationship Id="rId29" Type="http://schemas.openxmlformats.org/officeDocument/2006/relationships/ctrlProp" Target="../ctrlProps/ctrlProp376.xml"/><Relationship Id="rId11" Type="http://schemas.openxmlformats.org/officeDocument/2006/relationships/ctrlProp" Target="../ctrlProps/ctrlProp358.xml"/><Relationship Id="rId24" Type="http://schemas.openxmlformats.org/officeDocument/2006/relationships/ctrlProp" Target="../ctrlProps/ctrlProp371.xml"/><Relationship Id="rId32" Type="http://schemas.openxmlformats.org/officeDocument/2006/relationships/ctrlProp" Target="../ctrlProps/ctrlProp379.xml"/><Relationship Id="rId37" Type="http://schemas.openxmlformats.org/officeDocument/2006/relationships/ctrlProp" Target="../ctrlProps/ctrlProp384.xml"/><Relationship Id="rId40" Type="http://schemas.openxmlformats.org/officeDocument/2006/relationships/ctrlProp" Target="../ctrlProps/ctrlProp387.xml"/><Relationship Id="rId45" Type="http://schemas.openxmlformats.org/officeDocument/2006/relationships/ctrlProp" Target="../ctrlProps/ctrlProp392.xml"/><Relationship Id="rId53" Type="http://schemas.openxmlformats.org/officeDocument/2006/relationships/ctrlProp" Target="../ctrlProps/ctrlProp400.xml"/><Relationship Id="rId5" Type="http://schemas.openxmlformats.org/officeDocument/2006/relationships/ctrlProp" Target="../ctrlProps/ctrlProp352.xml"/><Relationship Id="rId10" Type="http://schemas.openxmlformats.org/officeDocument/2006/relationships/ctrlProp" Target="../ctrlProps/ctrlProp357.xml"/><Relationship Id="rId19" Type="http://schemas.openxmlformats.org/officeDocument/2006/relationships/ctrlProp" Target="../ctrlProps/ctrlProp366.xml"/><Relationship Id="rId31" Type="http://schemas.openxmlformats.org/officeDocument/2006/relationships/ctrlProp" Target="../ctrlProps/ctrlProp378.xml"/><Relationship Id="rId44" Type="http://schemas.openxmlformats.org/officeDocument/2006/relationships/ctrlProp" Target="../ctrlProps/ctrlProp391.xml"/><Relationship Id="rId52" Type="http://schemas.openxmlformats.org/officeDocument/2006/relationships/ctrlProp" Target="../ctrlProps/ctrlProp399.xml"/><Relationship Id="rId4" Type="http://schemas.openxmlformats.org/officeDocument/2006/relationships/ctrlProp" Target="../ctrlProps/ctrlProp351.xml"/><Relationship Id="rId9" Type="http://schemas.openxmlformats.org/officeDocument/2006/relationships/ctrlProp" Target="../ctrlProps/ctrlProp356.xml"/><Relationship Id="rId14" Type="http://schemas.openxmlformats.org/officeDocument/2006/relationships/ctrlProp" Target="../ctrlProps/ctrlProp361.xml"/><Relationship Id="rId22" Type="http://schemas.openxmlformats.org/officeDocument/2006/relationships/ctrlProp" Target="../ctrlProps/ctrlProp369.xml"/><Relationship Id="rId27" Type="http://schemas.openxmlformats.org/officeDocument/2006/relationships/ctrlProp" Target="../ctrlProps/ctrlProp374.xml"/><Relationship Id="rId30" Type="http://schemas.openxmlformats.org/officeDocument/2006/relationships/ctrlProp" Target="../ctrlProps/ctrlProp377.xml"/><Relationship Id="rId35" Type="http://schemas.openxmlformats.org/officeDocument/2006/relationships/ctrlProp" Target="../ctrlProps/ctrlProp382.xml"/><Relationship Id="rId43" Type="http://schemas.openxmlformats.org/officeDocument/2006/relationships/ctrlProp" Target="../ctrlProps/ctrlProp390.xml"/><Relationship Id="rId48" Type="http://schemas.openxmlformats.org/officeDocument/2006/relationships/ctrlProp" Target="../ctrlProps/ctrlProp395.xml"/><Relationship Id="rId8" Type="http://schemas.openxmlformats.org/officeDocument/2006/relationships/ctrlProp" Target="../ctrlProps/ctrlProp355.xml"/><Relationship Id="rId51" Type="http://schemas.openxmlformats.org/officeDocument/2006/relationships/ctrlProp" Target="../ctrlProps/ctrlProp398.xml"/><Relationship Id="rId3" Type="http://schemas.openxmlformats.org/officeDocument/2006/relationships/vmlDrawing" Target="../drawings/vmlDrawing8.vml"/><Relationship Id="rId12" Type="http://schemas.openxmlformats.org/officeDocument/2006/relationships/ctrlProp" Target="../ctrlProps/ctrlProp359.xml"/><Relationship Id="rId17" Type="http://schemas.openxmlformats.org/officeDocument/2006/relationships/ctrlProp" Target="../ctrlProps/ctrlProp364.xml"/><Relationship Id="rId25" Type="http://schemas.openxmlformats.org/officeDocument/2006/relationships/ctrlProp" Target="../ctrlProps/ctrlProp372.xml"/><Relationship Id="rId33" Type="http://schemas.openxmlformats.org/officeDocument/2006/relationships/ctrlProp" Target="../ctrlProps/ctrlProp380.xml"/><Relationship Id="rId38" Type="http://schemas.openxmlformats.org/officeDocument/2006/relationships/ctrlProp" Target="../ctrlProps/ctrlProp385.xml"/><Relationship Id="rId46" Type="http://schemas.openxmlformats.org/officeDocument/2006/relationships/ctrlProp" Target="../ctrlProps/ctrlProp393.xml"/><Relationship Id="rId20" Type="http://schemas.openxmlformats.org/officeDocument/2006/relationships/ctrlProp" Target="../ctrlProps/ctrlProp367.xml"/><Relationship Id="rId41" Type="http://schemas.openxmlformats.org/officeDocument/2006/relationships/ctrlProp" Target="../ctrlProps/ctrlProp388.xml"/><Relationship Id="rId1" Type="http://schemas.openxmlformats.org/officeDocument/2006/relationships/printerSettings" Target="../printerSettings/printerSettings9.bin"/><Relationship Id="rId6" Type="http://schemas.openxmlformats.org/officeDocument/2006/relationships/ctrlProp" Target="../ctrlProps/ctrlProp353.xml"/><Relationship Id="rId15" Type="http://schemas.openxmlformats.org/officeDocument/2006/relationships/ctrlProp" Target="../ctrlProps/ctrlProp362.xml"/><Relationship Id="rId23" Type="http://schemas.openxmlformats.org/officeDocument/2006/relationships/ctrlProp" Target="../ctrlProps/ctrlProp370.xml"/><Relationship Id="rId28" Type="http://schemas.openxmlformats.org/officeDocument/2006/relationships/ctrlProp" Target="../ctrlProps/ctrlProp375.xml"/><Relationship Id="rId36" Type="http://schemas.openxmlformats.org/officeDocument/2006/relationships/ctrlProp" Target="../ctrlProps/ctrlProp383.xml"/><Relationship Id="rId49" Type="http://schemas.openxmlformats.org/officeDocument/2006/relationships/ctrlProp" Target="../ctrlProps/ctrlProp39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CAB2-92FE-4D03-A56A-F5DC1DD997BB}">
  <dimension ref="A1:J103"/>
  <sheetViews>
    <sheetView tabSelected="1" zoomScaleNormal="100" workbookViewId="0">
      <selection activeCell="B6" sqref="B6:J6"/>
    </sheetView>
  </sheetViews>
  <sheetFormatPr defaultColWidth="9.140625" defaultRowHeight="12.75" x14ac:dyDescent="0.2"/>
  <cols>
    <col min="1" max="1" width="3" style="93" bestFit="1" customWidth="1"/>
    <col min="2" max="2" width="29.42578125" style="56" customWidth="1"/>
    <col min="3" max="10" width="9.140625" style="56"/>
  </cols>
  <sheetData>
    <row r="1" spans="1:10" ht="18" x14ac:dyDescent="0.25">
      <c r="A1" s="132" t="s">
        <v>185</v>
      </c>
      <c r="B1" s="132"/>
      <c r="C1" s="132"/>
      <c r="D1" s="132"/>
      <c r="E1" s="132"/>
      <c r="F1" s="132"/>
      <c r="G1" s="132"/>
      <c r="H1" s="132"/>
      <c r="I1" s="132"/>
      <c r="J1" s="132"/>
    </row>
    <row r="2" spans="1:10" x14ac:dyDescent="0.2">
      <c r="A2" s="133" t="s">
        <v>186</v>
      </c>
      <c r="B2" s="133"/>
      <c r="C2" s="133"/>
      <c r="D2" s="133"/>
      <c r="E2" s="133"/>
      <c r="F2" s="133"/>
      <c r="G2" s="133"/>
      <c r="H2" s="133"/>
      <c r="I2" s="133"/>
      <c r="J2" s="133"/>
    </row>
    <row r="3" spans="1:10" s="56" customFormat="1" x14ac:dyDescent="0.2">
      <c r="A3" s="129"/>
      <c r="B3" s="130"/>
      <c r="C3" s="130"/>
      <c r="D3" s="130"/>
      <c r="E3" s="130"/>
      <c r="F3" s="130"/>
      <c r="G3" s="130"/>
      <c r="H3" s="130"/>
      <c r="I3" s="130"/>
      <c r="J3" s="131"/>
    </row>
    <row r="4" spans="1:10" s="56" customFormat="1" x14ac:dyDescent="0.2">
      <c r="A4" s="84">
        <v>1</v>
      </c>
      <c r="B4" s="151" t="s">
        <v>187</v>
      </c>
      <c r="C4" s="151"/>
      <c r="D4" s="151"/>
      <c r="E4" s="151"/>
      <c r="F4" s="151"/>
      <c r="G4" s="151"/>
      <c r="H4" s="151"/>
      <c r="I4" s="151"/>
      <c r="J4" s="151"/>
    </row>
    <row r="5" spans="1:10" s="56" customFormat="1" x14ac:dyDescent="0.2">
      <c r="A5" s="134"/>
      <c r="B5" s="134"/>
      <c r="C5" s="134"/>
      <c r="D5" s="134"/>
      <c r="E5" s="134"/>
      <c r="F5" s="134"/>
      <c r="G5" s="134"/>
      <c r="H5" s="134"/>
      <c r="I5" s="134"/>
      <c r="J5" s="134"/>
    </row>
    <row r="6" spans="1:10" s="56" customFormat="1" ht="42" customHeight="1" x14ac:dyDescent="0.2">
      <c r="A6" s="84">
        <v>2</v>
      </c>
      <c r="B6" s="136" t="s">
        <v>516</v>
      </c>
      <c r="C6" s="136"/>
      <c r="D6" s="136"/>
      <c r="E6" s="136"/>
      <c r="F6" s="136"/>
      <c r="G6" s="136"/>
      <c r="H6" s="136"/>
      <c r="I6" s="136"/>
      <c r="J6" s="136"/>
    </row>
    <row r="7" spans="1:10" s="56" customFormat="1" x14ac:dyDescent="0.2">
      <c r="A7" s="134"/>
      <c r="B7" s="134"/>
      <c r="C7" s="134"/>
      <c r="D7" s="134"/>
      <c r="E7" s="134"/>
      <c r="F7" s="134"/>
      <c r="G7" s="134"/>
      <c r="H7" s="134"/>
      <c r="I7" s="134"/>
      <c r="J7" s="134"/>
    </row>
    <row r="8" spans="1:10" s="56" customFormat="1" ht="17.25" customHeight="1" x14ac:dyDescent="0.2">
      <c r="A8" s="134">
        <v>3</v>
      </c>
      <c r="B8" s="136" t="s">
        <v>188</v>
      </c>
      <c r="C8" s="136"/>
      <c r="D8" s="136"/>
      <c r="E8" s="136"/>
      <c r="F8" s="136"/>
      <c r="G8" s="136"/>
      <c r="H8" s="136"/>
      <c r="I8" s="136"/>
      <c r="J8" s="136"/>
    </row>
    <row r="9" spans="1:10" s="56" customFormat="1" ht="17.25" customHeight="1" x14ac:dyDescent="0.2">
      <c r="A9" s="134"/>
      <c r="B9" s="152" t="s">
        <v>189</v>
      </c>
      <c r="C9" s="144"/>
      <c r="D9" s="144"/>
      <c r="E9" s="144"/>
      <c r="F9" s="144"/>
      <c r="G9" s="144"/>
      <c r="H9" s="144"/>
      <c r="I9" s="144"/>
      <c r="J9" s="153"/>
    </row>
    <row r="10" spans="1:10" s="56" customFormat="1" ht="15" customHeight="1" x14ac:dyDescent="0.2">
      <c r="A10" s="134"/>
      <c r="B10" s="136" t="s">
        <v>190</v>
      </c>
      <c r="C10" s="136"/>
      <c r="D10" s="136"/>
      <c r="E10" s="136"/>
      <c r="F10" s="136"/>
      <c r="G10" s="136"/>
      <c r="H10" s="136"/>
      <c r="I10" s="136"/>
      <c r="J10" s="136"/>
    </row>
    <row r="11" spans="1:10" s="56" customFormat="1" ht="27.75" customHeight="1" x14ac:dyDescent="0.2">
      <c r="A11" s="134"/>
      <c r="B11" s="136" t="s">
        <v>502</v>
      </c>
      <c r="C11" s="136"/>
      <c r="D11" s="136"/>
      <c r="E11" s="136"/>
      <c r="F11" s="136"/>
      <c r="G11" s="136"/>
      <c r="H11" s="136"/>
      <c r="I11" s="136"/>
      <c r="J11" s="136"/>
    </row>
    <row r="12" spans="1:10" s="56" customFormat="1" x14ac:dyDescent="0.2">
      <c r="A12" s="129"/>
      <c r="B12" s="130"/>
      <c r="C12" s="130"/>
      <c r="D12" s="130"/>
      <c r="E12" s="130"/>
      <c r="F12" s="130"/>
      <c r="G12" s="130"/>
      <c r="H12" s="130"/>
      <c r="I12" s="130"/>
      <c r="J12" s="131"/>
    </row>
    <row r="13" spans="1:10" s="56" customFormat="1" ht="33" customHeight="1" x14ac:dyDescent="0.2">
      <c r="A13" s="155">
        <v>4</v>
      </c>
      <c r="B13" s="152" t="s">
        <v>191</v>
      </c>
      <c r="C13" s="144"/>
      <c r="D13" s="144"/>
      <c r="E13" s="144"/>
      <c r="F13" s="144"/>
      <c r="G13" s="144"/>
      <c r="H13" s="144"/>
      <c r="I13" s="144"/>
      <c r="J13" s="153"/>
    </row>
    <row r="14" spans="1:10" s="56" customFormat="1" ht="29.25" customHeight="1" x14ac:dyDescent="0.2">
      <c r="A14" s="156"/>
      <c r="B14" s="152" t="s">
        <v>192</v>
      </c>
      <c r="C14" s="144"/>
      <c r="D14" s="144"/>
      <c r="E14" s="144"/>
      <c r="F14" s="144"/>
      <c r="G14" s="144"/>
      <c r="H14" s="144"/>
      <c r="I14" s="144"/>
      <c r="J14" s="153"/>
    </row>
    <row r="15" spans="1:10" s="56" customFormat="1" x14ac:dyDescent="0.2">
      <c r="A15" s="129"/>
      <c r="B15" s="130"/>
      <c r="C15" s="130"/>
      <c r="D15" s="130"/>
      <c r="E15" s="130"/>
      <c r="F15" s="130"/>
      <c r="G15" s="130"/>
      <c r="H15" s="130"/>
      <c r="I15" s="130"/>
      <c r="J15" s="131"/>
    </row>
    <row r="16" spans="1:10" s="56" customFormat="1" ht="21.75" customHeight="1" x14ac:dyDescent="0.2">
      <c r="A16" s="84">
        <v>5</v>
      </c>
      <c r="B16" s="152" t="s">
        <v>517</v>
      </c>
      <c r="C16" s="144"/>
      <c r="D16" s="144"/>
      <c r="E16" s="144"/>
      <c r="F16" s="144"/>
      <c r="G16" s="144"/>
      <c r="H16" s="144"/>
      <c r="I16" s="144"/>
      <c r="J16" s="153"/>
    </row>
    <row r="17" spans="1:10" s="56" customFormat="1" x14ac:dyDescent="0.2">
      <c r="A17" s="134"/>
      <c r="B17" s="134"/>
      <c r="C17" s="134"/>
      <c r="D17" s="134"/>
      <c r="E17" s="134"/>
      <c r="F17" s="134"/>
      <c r="G17" s="134"/>
      <c r="H17" s="134"/>
      <c r="I17" s="134"/>
      <c r="J17" s="134"/>
    </row>
    <row r="18" spans="1:10" s="56" customFormat="1" ht="18.75" customHeight="1" x14ac:dyDescent="0.2">
      <c r="A18" s="134">
        <v>6</v>
      </c>
      <c r="B18" s="136" t="s">
        <v>193</v>
      </c>
      <c r="C18" s="136"/>
      <c r="D18" s="136"/>
      <c r="E18" s="136"/>
      <c r="F18" s="136"/>
      <c r="G18" s="136"/>
      <c r="H18" s="136"/>
      <c r="I18" s="136"/>
      <c r="J18" s="136"/>
    </row>
    <row r="19" spans="1:10" s="56" customFormat="1" ht="30" customHeight="1" x14ac:dyDescent="0.2">
      <c r="A19" s="134"/>
      <c r="B19" s="152" t="s">
        <v>194</v>
      </c>
      <c r="C19" s="144"/>
      <c r="D19" s="144"/>
      <c r="E19" s="144"/>
      <c r="F19" s="144"/>
      <c r="G19" s="144"/>
      <c r="H19" s="144"/>
      <c r="I19" s="144"/>
      <c r="J19" s="153"/>
    </row>
    <row r="20" spans="1:10" s="56" customFormat="1" ht="32.25" customHeight="1" x14ac:dyDescent="0.2">
      <c r="A20" s="134"/>
      <c r="B20" s="152" t="s">
        <v>195</v>
      </c>
      <c r="C20" s="144"/>
      <c r="D20" s="144"/>
      <c r="E20" s="144"/>
      <c r="F20" s="144"/>
      <c r="G20" s="144"/>
      <c r="H20" s="144"/>
      <c r="I20" s="144"/>
      <c r="J20" s="153"/>
    </row>
    <row r="21" spans="1:10" s="56" customFormat="1" ht="18.75" customHeight="1" x14ac:dyDescent="0.2">
      <c r="A21" s="134"/>
      <c r="B21" s="152" t="s">
        <v>196</v>
      </c>
      <c r="C21" s="144"/>
      <c r="D21" s="144"/>
      <c r="E21" s="144"/>
      <c r="F21" s="144"/>
      <c r="G21" s="144"/>
      <c r="H21" s="144"/>
      <c r="I21" s="144"/>
      <c r="J21" s="153"/>
    </row>
    <row r="22" spans="1:10" s="56" customFormat="1" ht="18" customHeight="1" x14ac:dyDescent="0.2">
      <c r="A22" s="134"/>
      <c r="B22" s="136" t="s">
        <v>197</v>
      </c>
      <c r="C22" s="136"/>
      <c r="D22" s="136"/>
      <c r="E22" s="136"/>
      <c r="F22" s="136"/>
      <c r="G22" s="136"/>
      <c r="H22" s="136"/>
      <c r="I22" s="136"/>
      <c r="J22" s="136"/>
    </row>
    <row r="23" spans="1:10" s="56" customFormat="1" x14ac:dyDescent="0.2">
      <c r="A23" s="134"/>
      <c r="B23" s="134"/>
      <c r="C23" s="134"/>
      <c r="D23" s="134"/>
      <c r="E23" s="134"/>
      <c r="F23" s="134"/>
      <c r="G23" s="134"/>
      <c r="H23" s="134"/>
      <c r="I23" s="134"/>
      <c r="J23" s="134"/>
    </row>
    <row r="24" spans="1:10" s="56" customFormat="1" ht="21" customHeight="1" x14ac:dyDescent="0.2">
      <c r="A24" s="84">
        <v>7</v>
      </c>
      <c r="B24" s="136" t="s">
        <v>198</v>
      </c>
      <c r="C24" s="136"/>
      <c r="D24" s="136"/>
      <c r="E24" s="136"/>
      <c r="F24" s="136"/>
      <c r="G24" s="136"/>
      <c r="H24" s="136"/>
      <c r="I24" s="136"/>
      <c r="J24" s="136"/>
    </row>
    <row r="25" spans="1:10" s="56" customFormat="1" x14ac:dyDescent="0.2">
      <c r="A25" s="134"/>
      <c r="B25" s="134"/>
      <c r="C25" s="134"/>
      <c r="D25" s="134"/>
      <c r="E25" s="134"/>
      <c r="F25" s="134"/>
      <c r="G25" s="134"/>
      <c r="H25" s="134"/>
      <c r="I25" s="134"/>
      <c r="J25" s="134"/>
    </row>
    <row r="26" spans="1:10" s="56" customFormat="1" ht="20.25" customHeight="1" x14ac:dyDescent="0.2">
      <c r="A26" s="84">
        <v>8</v>
      </c>
      <c r="B26" s="136" t="s">
        <v>503</v>
      </c>
      <c r="C26" s="136"/>
      <c r="D26" s="136"/>
      <c r="E26" s="136"/>
      <c r="F26" s="136"/>
      <c r="G26" s="136"/>
      <c r="H26" s="136"/>
      <c r="I26" s="136"/>
      <c r="J26" s="136"/>
    </row>
    <row r="27" spans="1:10" s="56" customFormat="1" x14ac:dyDescent="0.2">
      <c r="A27" s="134"/>
      <c r="B27" s="134"/>
      <c r="C27" s="134"/>
      <c r="D27" s="134"/>
      <c r="E27" s="134"/>
      <c r="F27" s="134"/>
      <c r="G27" s="134"/>
      <c r="H27" s="134"/>
      <c r="I27" s="134"/>
      <c r="J27" s="134"/>
    </row>
    <row r="28" spans="1:10" s="56" customFormat="1" x14ac:dyDescent="0.2">
      <c r="A28" s="84">
        <v>9</v>
      </c>
      <c r="B28" s="154" t="s">
        <v>199</v>
      </c>
      <c r="C28" s="145"/>
      <c r="D28" s="145"/>
      <c r="E28" s="145"/>
      <c r="F28" s="145"/>
      <c r="G28" s="145"/>
      <c r="H28" s="145"/>
      <c r="I28" s="145"/>
      <c r="J28" s="146"/>
    </row>
    <row r="29" spans="1:10" s="56" customFormat="1" x14ac:dyDescent="0.2">
      <c r="A29" s="157"/>
      <c r="B29" s="158"/>
      <c r="C29" s="158"/>
      <c r="D29" s="158"/>
      <c r="E29" s="158"/>
      <c r="F29" s="158"/>
      <c r="G29" s="158"/>
      <c r="H29" s="158"/>
      <c r="I29" s="158"/>
      <c r="J29" s="159"/>
    </row>
    <row r="30" spans="1:10" s="56" customFormat="1" ht="28.5" customHeight="1" x14ac:dyDescent="0.2">
      <c r="A30" s="84">
        <v>10</v>
      </c>
      <c r="B30" s="136" t="s">
        <v>200</v>
      </c>
      <c r="C30" s="136"/>
      <c r="D30" s="136"/>
      <c r="E30" s="136"/>
      <c r="F30" s="136"/>
      <c r="G30" s="136"/>
      <c r="H30" s="136"/>
      <c r="I30" s="136"/>
      <c r="J30" s="136"/>
    </row>
    <row r="31" spans="1:10" s="56" customFormat="1" x14ac:dyDescent="0.2">
      <c r="A31" s="160"/>
      <c r="B31" s="161"/>
      <c r="C31" s="161"/>
      <c r="D31" s="161"/>
      <c r="E31" s="161"/>
      <c r="F31" s="161"/>
      <c r="G31" s="161"/>
      <c r="H31" s="161"/>
      <c r="I31" s="161"/>
      <c r="J31" s="162"/>
    </row>
    <row r="32" spans="1:10" s="56" customFormat="1" x14ac:dyDescent="0.2">
      <c r="A32" s="134">
        <v>11</v>
      </c>
      <c r="B32" s="135" t="s">
        <v>201</v>
      </c>
      <c r="C32" s="135"/>
      <c r="D32" s="135"/>
      <c r="E32" s="135"/>
      <c r="F32" s="135"/>
      <c r="G32" s="135"/>
      <c r="H32" s="135"/>
      <c r="I32" s="135"/>
      <c r="J32" s="135"/>
    </row>
    <row r="33" spans="1:10" s="56" customFormat="1" x14ac:dyDescent="0.2">
      <c r="A33" s="134"/>
      <c r="B33" s="135" t="s">
        <v>32</v>
      </c>
      <c r="C33" s="135"/>
      <c r="D33" s="135"/>
      <c r="E33" s="135"/>
      <c r="F33" s="135"/>
      <c r="G33" s="135"/>
      <c r="H33" s="135"/>
      <c r="I33" s="135"/>
      <c r="J33" s="135"/>
    </row>
    <row r="34" spans="1:10" s="56" customFormat="1" x14ac:dyDescent="0.2">
      <c r="A34" s="134"/>
      <c r="B34" s="135" t="s">
        <v>202</v>
      </c>
      <c r="C34" s="135"/>
      <c r="D34" s="135"/>
      <c r="E34" s="135"/>
      <c r="F34" s="135"/>
      <c r="G34" s="135"/>
      <c r="H34" s="135"/>
      <c r="I34" s="135"/>
      <c r="J34" s="135"/>
    </row>
    <row r="35" spans="1:10" s="56" customFormat="1" x14ac:dyDescent="0.2">
      <c r="A35" s="134"/>
      <c r="B35" s="134"/>
      <c r="C35" s="134"/>
      <c r="D35" s="134"/>
      <c r="E35" s="134"/>
      <c r="F35" s="134"/>
      <c r="G35" s="134"/>
      <c r="H35" s="134"/>
      <c r="I35" s="134"/>
      <c r="J35" s="134"/>
    </row>
    <row r="36" spans="1:10" s="56" customFormat="1" x14ac:dyDescent="0.2">
      <c r="A36" s="137" t="s">
        <v>203</v>
      </c>
      <c r="B36" s="137"/>
      <c r="C36" s="137"/>
      <c r="D36" s="137"/>
      <c r="E36" s="137"/>
      <c r="F36" s="137"/>
      <c r="G36" s="137"/>
      <c r="H36" s="137"/>
      <c r="I36" s="137"/>
      <c r="J36" s="137"/>
    </row>
    <row r="37" spans="1:10" s="56" customFormat="1" x14ac:dyDescent="0.2">
      <c r="A37" s="137"/>
      <c r="B37" s="137"/>
      <c r="C37" s="137"/>
      <c r="D37" s="137"/>
      <c r="E37" s="137"/>
      <c r="F37" s="137"/>
      <c r="G37" s="137"/>
      <c r="H37" s="137"/>
      <c r="I37" s="137"/>
      <c r="J37" s="137"/>
    </row>
    <row r="38" spans="1:10" s="56" customFormat="1" x14ac:dyDescent="0.2">
      <c r="A38" s="134"/>
      <c r="B38" s="134"/>
      <c r="C38" s="134"/>
      <c r="D38" s="134"/>
      <c r="E38" s="134"/>
      <c r="F38" s="134"/>
      <c r="G38" s="134"/>
      <c r="H38" s="134"/>
      <c r="I38" s="134"/>
      <c r="J38" s="134"/>
    </row>
    <row r="39" spans="1:10" x14ac:dyDescent="0.2">
      <c r="A39" s="84">
        <v>12</v>
      </c>
      <c r="B39" s="85" t="s">
        <v>204</v>
      </c>
      <c r="C39" s="141" t="s">
        <v>205</v>
      </c>
      <c r="D39" s="141"/>
      <c r="E39" s="141"/>
      <c r="F39" s="141"/>
      <c r="G39" s="141"/>
      <c r="H39" s="141"/>
      <c r="I39" s="141"/>
      <c r="J39" s="141"/>
    </row>
    <row r="40" spans="1:10" x14ac:dyDescent="0.2">
      <c r="A40" s="134"/>
      <c r="B40" s="134"/>
      <c r="C40" s="134"/>
      <c r="D40" s="134"/>
      <c r="E40" s="134"/>
      <c r="F40" s="134"/>
      <c r="G40" s="134"/>
      <c r="H40" s="134"/>
      <c r="I40" s="134"/>
      <c r="J40" s="134"/>
    </row>
    <row r="41" spans="1:10" x14ac:dyDescent="0.2">
      <c r="A41" s="84">
        <v>13</v>
      </c>
      <c r="B41" s="135" t="s">
        <v>206</v>
      </c>
      <c r="C41" s="135"/>
      <c r="D41" s="135"/>
      <c r="E41" s="135"/>
      <c r="F41" s="135"/>
      <c r="G41" s="135"/>
      <c r="H41" s="135"/>
      <c r="I41" s="135"/>
      <c r="J41" s="135"/>
    </row>
    <row r="42" spans="1:10" x14ac:dyDescent="0.2">
      <c r="A42" s="134"/>
      <c r="B42" s="134"/>
      <c r="C42" s="134"/>
      <c r="D42" s="134"/>
      <c r="E42" s="134"/>
      <c r="F42" s="134"/>
      <c r="G42" s="134"/>
      <c r="H42" s="134"/>
      <c r="I42" s="134"/>
      <c r="J42" s="134"/>
    </row>
    <row r="43" spans="1:10" s="56" customFormat="1" ht="30" customHeight="1" x14ac:dyDescent="0.2">
      <c r="A43" s="84">
        <v>14</v>
      </c>
      <c r="B43" s="143" t="s">
        <v>207</v>
      </c>
      <c r="C43" s="143"/>
      <c r="D43" s="143"/>
      <c r="E43" s="143"/>
      <c r="F43" s="143"/>
      <c r="G43" s="143"/>
      <c r="H43" s="143"/>
      <c r="I43" s="143"/>
      <c r="J43" s="143"/>
    </row>
    <row r="44" spans="1:10" x14ac:dyDescent="0.2">
      <c r="A44" s="134"/>
      <c r="B44" s="134"/>
      <c r="C44" s="134"/>
      <c r="D44" s="134"/>
      <c r="E44" s="134"/>
      <c r="F44" s="134"/>
      <c r="G44" s="134"/>
      <c r="H44" s="134"/>
      <c r="I44" s="134"/>
      <c r="J44" s="134"/>
    </row>
    <row r="45" spans="1:10" ht="29.25" customHeight="1" x14ac:dyDescent="0.2">
      <c r="A45" s="84">
        <v>15</v>
      </c>
      <c r="B45" s="136" t="s">
        <v>208</v>
      </c>
      <c r="C45" s="136"/>
      <c r="D45" s="136"/>
      <c r="E45" s="136"/>
      <c r="F45" s="136"/>
      <c r="G45" s="136"/>
      <c r="H45" s="136"/>
      <c r="I45" s="136"/>
      <c r="J45" s="136"/>
    </row>
    <row r="46" spans="1:10" x14ac:dyDescent="0.2">
      <c r="A46" s="134"/>
      <c r="B46" s="134"/>
      <c r="C46" s="134"/>
      <c r="D46" s="134"/>
      <c r="E46" s="134"/>
      <c r="F46" s="134"/>
      <c r="G46" s="134"/>
      <c r="H46" s="134"/>
      <c r="I46" s="134"/>
      <c r="J46" s="134"/>
    </row>
    <row r="47" spans="1:10" x14ac:dyDescent="0.2">
      <c r="A47" s="163" t="s">
        <v>209</v>
      </c>
      <c r="B47" s="164"/>
      <c r="C47" s="164"/>
      <c r="D47" s="164"/>
      <c r="E47" s="164"/>
      <c r="F47" s="164"/>
      <c r="G47" s="164"/>
      <c r="H47" s="164"/>
      <c r="I47" s="164"/>
      <c r="J47" s="165"/>
    </row>
    <row r="48" spans="1:10" x14ac:dyDescent="0.2">
      <c r="A48" s="134"/>
      <c r="B48" s="134"/>
      <c r="C48" s="134"/>
      <c r="D48" s="134"/>
      <c r="E48" s="134"/>
      <c r="F48" s="134"/>
      <c r="G48" s="134"/>
      <c r="H48" s="134"/>
      <c r="I48" s="134"/>
      <c r="J48" s="134"/>
    </row>
    <row r="49" spans="1:10" ht="12.75" customHeight="1" x14ac:dyDescent="0.2">
      <c r="A49" s="84">
        <v>16</v>
      </c>
      <c r="B49" s="136" t="s">
        <v>210</v>
      </c>
      <c r="C49" s="136"/>
      <c r="D49" s="136"/>
      <c r="E49" s="136"/>
      <c r="F49" s="136"/>
      <c r="G49" s="136"/>
      <c r="H49" s="136"/>
      <c r="I49" s="136"/>
      <c r="J49" s="136"/>
    </row>
    <row r="50" spans="1:10" x14ac:dyDescent="0.2">
      <c r="A50" s="134"/>
      <c r="B50" s="134"/>
      <c r="C50" s="134"/>
      <c r="D50" s="134"/>
      <c r="E50" s="134"/>
      <c r="F50" s="134"/>
      <c r="G50" s="134"/>
      <c r="H50" s="134"/>
      <c r="I50" s="134"/>
      <c r="J50" s="134"/>
    </row>
    <row r="51" spans="1:10" x14ac:dyDescent="0.2">
      <c r="A51" s="84">
        <v>17</v>
      </c>
      <c r="B51" s="85" t="s">
        <v>211</v>
      </c>
      <c r="C51" s="141" t="s">
        <v>212</v>
      </c>
      <c r="D51" s="141"/>
      <c r="E51" s="141"/>
      <c r="F51" s="141"/>
      <c r="G51" s="141"/>
      <c r="H51" s="141"/>
      <c r="I51" s="141"/>
      <c r="J51" s="141"/>
    </row>
    <row r="52" spans="1:10" x14ac:dyDescent="0.2">
      <c r="A52" s="134"/>
      <c r="B52" s="134"/>
      <c r="C52" s="134"/>
      <c r="D52" s="134"/>
      <c r="E52" s="134"/>
      <c r="F52" s="134"/>
      <c r="G52" s="134"/>
      <c r="H52" s="134"/>
      <c r="I52" s="134"/>
      <c r="J52" s="134"/>
    </row>
    <row r="53" spans="1:10" ht="41.25" customHeight="1" x14ac:dyDescent="0.2">
      <c r="A53" s="84">
        <v>18</v>
      </c>
      <c r="B53" s="86" t="s">
        <v>213</v>
      </c>
      <c r="C53" s="136" t="s">
        <v>214</v>
      </c>
      <c r="D53" s="136"/>
      <c r="E53" s="136"/>
      <c r="F53" s="136"/>
      <c r="G53" s="136"/>
      <c r="H53" s="136"/>
      <c r="I53" s="136"/>
      <c r="J53" s="136"/>
    </row>
    <row r="54" spans="1:10" x14ac:dyDescent="0.2">
      <c r="A54" s="134"/>
      <c r="B54" s="134"/>
      <c r="C54" s="134"/>
      <c r="D54" s="134"/>
      <c r="E54" s="134"/>
      <c r="F54" s="134"/>
      <c r="G54" s="134"/>
      <c r="H54" s="134"/>
      <c r="I54" s="134"/>
      <c r="J54" s="134"/>
    </row>
    <row r="55" spans="1:10" ht="14.25" customHeight="1" x14ac:dyDescent="0.2">
      <c r="A55" s="135">
        <v>19</v>
      </c>
      <c r="B55" s="135" t="s">
        <v>215</v>
      </c>
      <c r="C55" s="143" t="s">
        <v>216</v>
      </c>
      <c r="D55" s="143"/>
      <c r="E55" s="143"/>
      <c r="F55" s="143"/>
      <c r="G55" s="143"/>
      <c r="H55" s="143"/>
      <c r="I55" s="143"/>
      <c r="J55" s="143"/>
    </row>
    <row r="56" spans="1:10" x14ac:dyDescent="0.2">
      <c r="A56" s="135"/>
      <c r="B56" s="135"/>
      <c r="C56" s="141" t="s">
        <v>217</v>
      </c>
      <c r="D56" s="141"/>
      <c r="E56" s="141"/>
      <c r="F56" s="141"/>
      <c r="G56" s="141"/>
      <c r="H56" s="141"/>
      <c r="I56" s="141"/>
      <c r="J56" s="141"/>
    </row>
    <row r="57" spans="1:10" x14ac:dyDescent="0.2">
      <c r="A57" s="134"/>
      <c r="B57" s="134"/>
      <c r="C57" s="134"/>
      <c r="D57" s="134"/>
      <c r="E57" s="134"/>
      <c r="F57" s="134"/>
      <c r="G57" s="134"/>
      <c r="H57" s="134"/>
      <c r="I57" s="134"/>
      <c r="J57" s="134"/>
    </row>
    <row r="58" spans="1:10" ht="28.5" customHeight="1" x14ac:dyDescent="0.2">
      <c r="A58" s="84">
        <v>20</v>
      </c>
      <c r="B58" s="87" t="s">
        <v>218</v>
      </c>
      <c r="C58" s="152" t="s">
        <v>219</v>
      </c>
      <c r="D58" s="144"/>
      <c r="E58" s="144"/>
      <c r="F58" s="144"/>
      <c r="G58" s="144"/>
      <c r="H58" s="144"/>
      <c r="I58" s="144"/>
      <c r="J58" s="153"/>
    </row>
    <row r="59" spans="1:10" x14ac:dyDescent="0.2">
      <c r="A59" s="134"/>
      <c r="B59" s="134"/>
      <c r="C59" s="134"/>
      <c r="D59" s="134"/>
      <c r="E59" s="134"/>
      <c r="F59" s="134"/>
      <c r="G59" s="134"/>
      <c r="H59" s="134"/>
      <c r="I59" s="134"/>
      <c r="J59" s="134"/>
    </row>
    <row r="60" spans="1:10" x14ac:dyDescent="0.2">
      <c r="A60" s="134">
        <v>21</v>
      </c>
      <c r="B60" s="135" t="s">
        <v>220</v>
      </c>
      <c r="C60" s="141" t="s">
        <v>221</v>
      </c>
      <c r="D60" s="141"/>
      <c r="E60" s="141"/>
      <c r="F60" s="141"/>
      <c r="G60" s="141"/>
      <c r="H60" s="141"/>
      <c r="I60" s="141"/>
      <c r="J60" s="141"/>
    </row>
    <row r="61" spans="1:10" x14ac:dyDescent="0.2">
      <c r="A61" s="134"/>
      <c r="B61" s="135"/>
      <c r="C61" s="143" t="s">
        <v>222</v>
      </c>
      <c r="D61" s="143"/>
      <c r="E61" s="143"/>
      <c r="F61" s="143"/>
      <c r="G61" s="143"/>
      <c r="H61" s="143"/>
      <c r="I61" s="143"/>
      <c r="J61" s="143"/>
    </row>
    <row r="62" spans="1:10" x14ac:dyDescent="0.2">
      <c r="A62" s="134"/>
      <c r="B62" s="134"/>
      <c r="C62" s="134"/>
      <c r="D62" s="134"/>
      <c r="E62" s="134"/>
      <c r="F62" s="134"/>
      <c r="G62" s="134"/>
      <c r="H62" s="134"/>
      <c r="I62" s="134"/>
      <c r="J62" s="134"/>
    </row>
    <row r="63" spans="1:10" x14ac:dyDescent="0.2">
      <c r="A63" s="84">
        <v>22</v>
      </c>
      <c r="B63" s="85" t="s">
        <v>223</v>
      </c>
      <c r="C63" s="141" t="s">
        <v>224</v>
      </c>
      <c r="D63" s="141"/>
      <c r="E63" s="141"/>
      <c r="F63" s="141"/>
      <c r="G63" s="141"/>
      <c r="H63" s="141"/>
      <c r="I63" s="141"/>
      <c r="J63" s="141"/>
    </row>
    <row r="64" spans="1:10" x14ac:dyDescent="0.2">
      <c r="A64" s="134"/>
      <c r="B64" s="134"/>
      <c r="C64" s="134"/>
      <c r="D64" s="134"/>
      <c r="E64" s="134"/>
      <c r="F64" s="134"/>
      <c r="G64" s="134"/>
      <c r="H64" s="134"/>
      <c r="I64" s="134"/>
      <c r="J64" s="134"/>
    </row>
    <row r="65" spans="1:10" x14ac:dyDescent="0.2">
      <c r="A65" s="155">
        <v>23</v>
      </c>
      <c r="B65" s="85" t="s">
        <v>225</v>
      </c>
      <c r="C65" s="141" t="s">
        <v>226</v>
      </c>
      <c r="D65" s="141"/>
      <c r="E65" s="141"/>
      <c r="F65" s="141"/>
      <c r="G65" s="141"/>
      <c r="H65" s="141"/>
      <c r="I65" s="141"/>
      <c r="J65" s="141"/>
    </row>
    <row r="66" spans="1:10" ht="12.75" customHeight="1" x14ac:dyDescent="0.2">
      <c r="A66" s="156"/>
      <c r="B66" s="152" t="s">
        <v>227</v>
      </c>
      <c r="C66" s="144"/>
      <c r="D66" s="144"/>
      <c r="E66" s="144"/>
      <c r="F66" s="144"/>
      <c r="G66" s="144"/>
      <c r="H66" s="144"/>
      <c r="I66" s="144"/>
      <c r="J66" s="153"/>
    </row>
    <row r="67" spans="1:10" x14ac:dyDescent="0.2">
      <c r="A67" s="134"/>
      <c r="B67" s="134"/>
      <c r="C67" s="134"/>
      <c r="D67" s="134"/>
      <c r="E67" s="134"/>
      <c r="F67" s="134"/>
      <c r="G67" s="134"/>
      <c r="H67" s="134"/>
      <c r="I67" s="134"/>
      <c r="J67" s="134"/>
    </row>
    <row r="68" spans="1:10" x14ac:dyDescent="0.2">
      <c r="A68" s="84">
        <v>24</v>
      </c>
      <c r="B68" s="135" t="s">
        <v>228</v>
      </c>
      <c r="C68" s="135"/>
      <c r="D68" s="135"/>
      <c r="E68" s="135"/>
      <c r="F68" s="135"/>
      <c r="G68" s="135"/>
      <c r="H68" s="135"/>
      <c r="I68" s="135"/>
      <c r="J68" s="135"/>
    </row>
    <row r="69" spans="1:10" x14ac:dyDescent="0.2">
      <c r="A69" s="134"/>
      <c r="B69" s="134"/>
      <c r="C69" s="134"/>
      <c r="D69" s="134"/>
      <c r="E69" s="134"/>
      <c r="F69" s="134"/>
      <c r="G69" s="134"/>
      <c r="H69" s="134"/>
      <c r="I69" s="134"/>
      <c r="J69" s="134"/>
    </row>
    <row r="70" spans="1:10" ht="53.25" customHeight="1" x14ac:dyDescent="0.2">
      <c r="A70" s="84">
        <v>25</v>
      </c>
      <c r="B70" s="136" t="s">
        <v>229</v>
      </c>
      <c r="C70" s="135"/>
      <c r="D70" s="135"/>
      <c r="E70" s="135"/>
      <c r="F70" s="135"/>
      <c r="G70" s="135"/>
      <c r="H70" s="135"/>
      <c r="I70" s="135"/>
      <c r="J70" s="135"/>
    </row>
    <row r="71" spans="1:10" x14ac:dyDescent="0.2">
      <c r="A71" s="134"/>
      <c r="B71" s="134"/>
      <c r="C71" s="134"/>
      <c r="D71" s="134"/>
      <c r="E71" s="134"/>
      <c r="F71" s="134"/>
      <c r="G71" s="134"/>
      <c r="H71" s="134"/>
      <c r="I71" s="134"/>
      <c r="J71" s="134"/>
    </row>
    <row r="72" spans="1:10" s="57" customFormat="1" ht="67.5" customHeight="1" x14ac:dyDescent="0.2">
      <c r="A72" s="84">
        <v>26</v>
      </c>
      <c r="B72" s="136" t="s">
        <v>230</v>
      </c>
      <c r="C72" s="135"/>
      <c r="D72" s="135"/>
      <c r="E72" s="135"/>
      <c r="F72" s="135"/>
      <c r="G72" s="135"/>
      <c r="H72" s="135"/>
      <c r="I72" s="135"/>
      <c r="J72" s="135"/>
    </row>
    <row r="73" spans="1:10" x14ac:dyDescent="0.2">
      <c r="A73" s="134"/>
      <c r="B73" s="134"/>
      <c r="C73" s="134"/>
      <c r="D73" s="134"/>
      <c r="E73" s="134"/>
      <c r="F73" s="134"/>
      <c r="G73" s="134"/>
      <c r="H73" s="134"/>
      <c r="I73" s="134"/>
      <c r="J73" s="134"/>
    </row>
    <row r="74" spans="1:10" s="57" customFormat="1" ht="42.75" customHeight="1" x14ac:dyDescent="0.2">
      <c r="A74" s="84">
        <v>27</v>
      </c>
      <c r="B74" s="136" t="s">
        <v>231</v>
      </c>
      <c r="C74" s="135"/>
      <c r="D74" s="135"/>
      <c r="E74" s="135"/>
      <c r="F74" s="135"/>
      <c r="G74" s="135"/>
      <c r="H74" s="135"/>
      <c r="I74" s="135"/>
      <c r="J74" s="135"/>
    </row>
    <row r="75" spans="1:10" x14ac:dyDescent="0.2">
      <c r="A75" s="134"/>
      <c r="B75" s="134"/>
      <c r="C75" s="134"/>
      <c r="D75" s="134"/>
      <c r="E75" s="134"/>
      <c r="F75" s="134"/>
      <c r="G75" s="134"/>
      <c r="H75" s="134"/>
      <c r="I75" s="134"/>
      <c r="J75" s="134"/>
    </row>
    <row r="76" spans="1:10" s="57" customFormat="1" ht="30" customHeight="1" x14ac:dyDescent="0.2">
      <c r="A76" s="84">
        <v>28</v>
      </c>
      <c r="B76" s="136" t="s">
        <v>232</v>
      </c>
      <c r="C76" s="135"/>
      <c r="D76" s="135"/>
      <c r="E76" s="135"/>
      <c r="F76" s="135"/>
      <c r="G76" s="135"/>
      <c r="H76" s="135"/>
      <c r="I76" s="135"/>
      <c r="J76" s="135"/>
    </row>
    <row r="77" spans="1:10" x14ac:dyDescent="0.2">
      <c r="A77" s="134"/>
      <c r="B77" s="134"/>
      <c r="C77" s="134"/>
      <c r="D77" s="134"/>
      <c r="E77" s="134"/>
      <c r="F77" s="134"/>
      <c r="G77" s="134"/>
      <c r="H77" s="134"/>
      <c r="I77" s="134"/>
      <c r="J77" s="134"/>
    </row>
    <row r="78" spans="1:10" x14ac:dyDescent="0.2">
      <c r="A78" s="84">
        <v>29</v>
      </c>
      <c r="B78" s="141" t="s">
        <v>233</v>
      </c>
      <c r="C78" s="141"/>
      <c r="D78" s="141"/>
      <c r="E78" s="141"/>
      <c r="F78" s="141"/>
      <c r="G78" s="141"/>
      <c r="H78" s="141"/>
      <c r="I78" s="141"/>
      <c r="J78" s="141"/>
    </row>
    <row r="79" spans="1:10" x14ac:dyDescent="0.2">
      <c r="A79" s="134"/>
      <c r="B79" s="134"/>
      <c r="C79" s="134"/>
      <c r="D79" s="134"/>
      <c r="E79" s="134"/>
      <c r="F79" s="134"/>
      <c r="G79" s="134"/>
      <c r="H79" s="134"/>
      <c r="I79" s="134"/>
      <c r="J79" s="134"/>
    </row>
    <row r="80" spans="1:10" ht="46.5" customHeight="1" x14ac:dyDescent="0.2">
      <c r="A80" s="84">
        <v>30</v>
      </c>
      <c r="B80" s="136" t="s">
        <v>234</v>
      </c>
      <c r="C80" s="135"/>
      <c r="D80" s="135"/>
      <c r="E80" s="135"/>
      <c r="F80" s="135"/>
      <c r="G80" s="135"/>
      <c r="H80" s="135"/>
      <c r="I80" s="135"/>
      <c r="J80" s="135"/>
    </row>
    <row r="81" spans="1:10" x14ac:dyDescent="0.2">
      <c r="A81" s="134"/>
      <c r="B81" s="134"/>
      <c r="C81" s="134"/>
      <c r="D81" s="134"/>
      <c r="E81" s="134"/>
      <c r="F81" s="134"/>
      <c r="G81" s="134"/>
      <c r="H81" s="134"/>
      <c r="I81" s="134"/>
      <c r="J81" s="134"/>
    </row>
    <row r="82" spans="1:10" ht="33.75" customHeight="1" x14ac:dyDescent="0.2">
      <c r="A82" s="84">
        <v>31</v>
      </c>
      <c r="B82" s="88" t="s">
        <v>235</v>
      </c>
      <c r="C82" s="144" t="s">
        <v>236</v>
      </c>
      <c r="D82" s="145"/>
      <c r="E82" s="145"/>
      <c r="F82" s="145"/>
      <c r="G82" s="145"/>
      <c r="H82" s="145"/>
      <c r="I82" s="145"/>
      <c r="J82" s="146"/>
    </row>
    <row r="83" spans="1:10" x14ac:dyDescent="0.2">
      <c r="A83" s="134"/>
      <c r="B83" s="134"/>
      <c r="C83" s="134"/>
      <c r="D83" s="134"/>
      <c r="E83" s="134"/>
      <c r="F83" s="134"/>
      <c r="G83" s="134"/>
      <c r="H83" s="134"/>
      <c r="I83" s="134"/>
      <c r="J83" s="134"/>
    </row>
    <row r="84" spans="1:10" x14ac:dyDescent="0.2">
      <c r="A84" s="138" t="s">
        <v>237</v>
      </c>
      <c r="B84" s="139"/>
      <c r="C84" s="139"/>
      <c r="D84" s="139"/>
      <c r="E84" s="139"/>
      <c r="F84" s="139"/>
      <c r="G84" s="139"/>
      <c r="H84" s="139"/>
      <c r="I84" s="139"/>
      <c r="J84" s="140"/>
    </row>
    <row r="85" spans="1:10" x14ac:dyDescent="0.2">
      <c r="A85" s="148"/>
      <c r="B85" s="149"/>
      <c r="C85" s="149"/>
      <c r="D85" s="149"/>
      <c r="E85" s="149"/>
      <c r="F85" s="149"/>
      <c r="G85" s="149"/>
      <c r="H85" s="149"/>
      <c r="I85" s="149"/>
      <c r="J85" s="150"/>
    </row>
    <row r="86" spans="1:10" x14ac:dyDescent="0.2">
      <c r="A86" s="134">
        <v>32</v>
      </c>
      <c r="B86" s="89" t="s">
        <v>162</v>
      </c>
      <c r="C86" s="142" t="s">
        <v>238</v>
      </c>
      <c r="D86" s="142"/>
      <c r="E86" s="142"/>
      <c r="F86" s="142"/>
      <c r="G86" s="142"/>
      <c r="H86" s="142"/>
      <c r="I86" s="142"/>
      <c r="J86" s="142"/>
    </row>
    <row r="87" spans="1:10" x14ac:dyDescent="0.2">
      <c r="A87" s="134"/>
      <c r="B87" s="89" t="s">
        <v>163</v>
      </c>
      <c r="C87" s="142" t="s">
        <v>239</v>
      </c>
      <c r="D87" s="142"/>
      <c r="E87" s="142"/>
      <c r="F87" s="142"/>
      <c r="G87" s="142"/>
      <c r="H87" s="142"/>
      <c r="I87" s="142"/>
      <c r="J87" s="142"/>
    </row>
    <row r="88" spans="1:10" x14ac:dyDescent="0.2">
      <c r="A88" s="134"/>
      <c r="B88" s="89" t="s">
        <v>164</v>
      </c>
      <c r="C88" s="142" t="s">
        <v>240</v>
      </c>
      <c r="D88" s="142"/>
      <c r="E88" s="142"/>
      <c r="F88" s="142"/>
      <c r="G88" s="142"/>
      <c r="H88" s="142"/>
      <c r="I88" s="142"/>
      <c r="J88" s="142"/>
    </row>
    <row r="89" spans="1:10" x14ac:dyDescent="0.2">
      <c r="A89" s="90"/>
      <c r="B89" s="91"/>
      <c r="C89" s="91"/>
      <c r="D89" s="91"/>
      <c r="E89" s="91"/>
      <c r="F89" s="91"/>
      <c r="G89" s="91"/>
      <c r="H89" s="91"/>
      <c r="I89" s="91"/>
      <c r="J89" s="92"/>
    </row>
    <row r="90" spans="1:10" ht="92.25" customHeight="1" x14ac:dyDescent="0.2">
      <c r="A90" s="84">
        <v>33</v>
      </c>
      <c r="B90" s="136" t="s">
        <v>518</v>
      </c>
      <c r="C90" s="135"/>
      <c r="D90" s="135"/>
      <c r="E90" s="135"/>
      <c r="F90" s="135"/>
      <c r="G90" s="135"/>
      <c r="H90" s="135"/>
      <c r="I90" s="135"/>
      <c r="J90" s="135"/>
    </row>
    <row r="91" spans="1:10" x14ac:dyDescent="0.2">
      <c r="A91" s="134"/>
      <c r="B91" s="134"/>
      <c r="C91" s="134"/>
      <c r="D91" s="134"/>
      <c r="E91" s="134"/>
      <c r="F91" s="134"/>
      <c r="G91" s="134"/>
      <c r="H91" s="134"/>
      <c r="I91" s="134"/>
      <c r="J91" s="134"/>
    </row>
    <row r="92" spans="1:10" x14ac:dyDescent="0.2">
      <c r="A92" s="133" t="s">
        <v>241</v>
      </c>
      <c r="B92" s="133"/>
      <c r="C92" s="133"/>
      <c r="D92" s="133"/>
      <c r="E92" s="133"/>
      <c r="F92" s="133"/>
      <c r="G92" s="133"/>
      <c r="H92" s="133"/>
      <c r="I92" s="133"/>
      <c r="J92" s="133"/>
    </row>
    <row r="93" spans="1:10" x14ac:dyDescent="0.2">
      <c r="A93" s="134"/>
      <c r="B93" s="134"/>
      <c r="C93" s="134"/>
      <c r="D93" s="134"/>
      <c r="E93" s="134"/>
      <c r="F93" s="134"/>
      <c r="G93" s="134"/>
      <c r="H93" s="134"/>
      <c r="I93" s="134"/>
      <c r="J93" s="134"/>
    </row>
    <row r="94" spans="1:10" x14ac:dyDescent="0.2">
      <c r="A94" s="84">
        <v>34</v>
      </c>
      <c r="B94" s="135" t="s">
        <v>242</v>
      </c>
      <c r="C94" s="135"/>
      <c r="D94" s="135"/>
      <c r="E94" s="135"/>
      <c r="F94" s="135"/>
      <c r="G94" s="135"/>
      <c r="H94" s="135"/>
      <c r="I94" s="135"/>
      <c r="J94" s="135"/>
    </row>
    <row r="95" spans="1:10" x14ac:dyDescent="0.2">
      <c r="A95" s="134"/>
      <c r="B95" s="134"/>
      <c r="C95" s="134"/>
      <c r="D95" s="134"/>
      <c r="E95" s="134"/>
      <c r="F95" s="134"/>
      <c r="G95" s="134"/>
      <c r="H95" s="134"/>
      <c r="I95" s="134"/>
      <c r="J95" s="134"/>
    </row>
    <row r="96" spans="1:10" x14ac:dyDescent="0.2">
      <c r="A96" s="133" t="s">
        <v>243</v>
      </c>
      <c r="B96" s="133"/>
      <c r="C96" s="133"/>
      <c r="D96" s="133"/>
      <c r="E96" s="133"/>
      <c r="F96" s="133"/>
      <c r="G96" s="133"/>
      <c r="H96" s="133"/>
      <c r="I96" s="133"/>
      <c r="J96" s="133"/>
    </row>
    <row r="97" spans="1:10" x14ac:dyDescent="0.2">
      <c r="A97" s="134"/>
      <c r="B97" s="134"/>
      <c r="C97" s="134"/>
      <c r="D97" s="134"/>
      <c r="E97" s="134"/>
      <c r="F97" s="134"/>
      <c r="G97" s="134"/>
      <c r="H97" s="134"/>
      <c r="I97" s="134"/>
      <c r="J97" s="134"/>
    </row>
    <row r="98" spans="1:10" x14ac:dyDescent="0.2">
      <c r="A98" s="84">
        <v>35</v>
      </c>
      <c r="B98" s="135" t="s">
        <v>244</v>
      </c>
      <c r="C98" s="135"/>
      <c r="D98" s="135"/>
      <c r="E98" s="135"/>
      <c r="F98" s="135"/>
      <c r="G98" s="135"/>
      <c r="H98" s="135"/>
      <c r="I98" s="135"/>
      <c r="J98" s="135"/>
    </row>
    <row r="99" spans="1:10" x14ac:dyDescent="0.2">
      <c r="A99" s="134"/>
      <c r="B99" s="134"/>
      <c r="C99" s="134"/>
      <c r="D99" s="134"/>
      <c r="E99" s="134"/>
      <c r="F99" s="134"/>
      <c r="G99" s="134"/>
      <c r="H99" s="134"/>
      <c r="I99" s="134"/>
      <c r="J99" s="134"/>
    </row>
    <row r="100" spans="1:10" x14ac:dyDescent="0.2">
      <c r="A100" s="84"/>
      <c r="B100" s="147" t="s">
        <v>245</v>
      </c>
      <c r="C100" s="135"/>
      <c r="D100" s="135"/>
      <c r="E100" s="135"/>
      <c r="F100" s="135"/>
      <c r="G100" s="135"/>
      <c r="H100" s="135"/>
      <c r="I100" s="135"/>
      <c r="J100" s="135"/>
    </row>
    <row r="101" spans="1:10" x14ac:dyDescent="0.2">
      <c r="A101" s="134"/>
      <c r="B101" s="134"/>
      <c r="C101" s="134"/>
      <c r="D101" s="134"/>
      <c r="E101" s="134"/>
      <c r="F101" s="134"/>
      <c r="G101" s="134"/>
      <c r="H101" s="134"/>
      <c r="I101" s="134"/>
      <c r="J101" s="134"/>
    </row>
    <row r="102" spans="1:10" x14ac:dyDescent="0.2">
      <c r="A102" s="134"/>
      <c r="B102" s="141" t="s">
        <v>106</v>
      </c>
      <c r="C102" s="141"/>
      <c r="D102" s="141"/>
      <c r="E102" s="141"/>
      <c r="F102" s="141"/>
      <c r="G102" s="141"/>
      <c r="H102" s="141"/>
      <c r="I102" s="141"/>
      <c r="J102" s="141"/>
    </row>
    <row r="103" spans="1:10" ht="42.75" customHeight="1" x14ac:dyDescent="0.2">
      <c r="A103" s="134"/>
      <c r="B103" s="136" t="s">
        <v>246</v>
      </c>
      <c r="C103" s="136"/>
      <c r="D103" s="136"/>
      <c r="E103" s="136"/>
      <c r="F103" s="136"/>
      <c r="G103" s="136"/>
      <c r="H103" s="136"/>
      <c r="I103" s="136"/>
      <c r="J103" s="136"/>
    </row>
  </sheetData>
  <sheetProtection algorithmName="SHA-512" hashValue="jn70rRC2Zh3MCmaojyR/asl5Co9rG52/prLGHpNCJqi6flRTv/ta4MfIa0ycn5Tnd/qO3b7OHH+LHgQt4REJPw==" saltValue="LnD6JyrM6N2QFCo3pkRyVA==" spinCount="100000" sheet="1" formatCells="0" formatColumns="0" formatRows="0" insertColumns="0" insertRows="0" insertHyperlinks="0" deleteColumns="0" deleteRows="0" sort="0" autoFilter="0" pivotTables="0"/>
  <mergeCells count="112">
    <mergeCell ref="A35:J35"/>
    <mergeCell ref="A32:A34"/>
    <mergeCell ref="B30:J30"/>
    <mergeCell ref="A29:J29"/>
    <mergeCell ref="A31:J31"/>
    <mergeCell ref="B70:J70"/>
    <mergeCell ref="B66:J66"/>
    <mergeCell ref="A65:A66"/>
    <mergeCell ref="A44:J44"/>
    <mergeCell ref="A46:J46"/>
    <mergeCell ref="B32:J32"/>
    <mergeCell ref="B33:J33"/>
    <mergeCell ref="A48:J48"/>
    <mergeCell ref="A50:J50"/>
    <mergeCell ref="B43:J43"/>
    <mergeCell ref="C56:J56"/>
    <mergeCell ref="C58:J58"/>
    <mergeCell ref="B49:J49"/>
    <mergeCell ref="C65:J65"/>
    <mergeCell ref="B45:J45"/>
    <mergeCell ref="B68:J68"/>
    <mergeCell ref="A47:J47"/>
    <mergeCell ref="C39:J39"/>
    <mergeCell ref="C53:J53"/>
    <mergeCell ref="B24:J24"/>
    <mergeCell ref="B4:J4"/>
    <mergeCell ref="B6:J6"/>
    <mergeCell ref="B21:J21"/>
    <mergeCell ref="B28:J28"/>
    <mergeCell ref="B9:J9"/>
    <mergeCell ref="B19:J19"/>
    <mergeCell ref="B20:J20"/>
    <mergeCell ref="B13:J13"/>
    <mergeCell ref="B14:J14"/>
    <mergeCell ref="A12:J12"/>
    <mergeCell ref="B16:J16"/>
    <mergeCell ref="A15:J15"/>
    <mergeCell ref="A13:A14"/>
    <mergeCell ref="B10:J10"/>
    <mergeCell ref="B11:J11"/>
    <mergeCell ref="B22:J22"/>
    <mergeCell ref="A27:J27"/>
    <mergeCell ref="A64:J64"/>
    <mergeCell ref="C55:J55"/>
    <mergeCell ref="A25:J25"/>
    <mergeCell ref="B102:J102"/>
    <mergeCell ref="A101:J101"/>
    <mergeCell ref="A102:A103"/>
    <mergeCell ref="C82:J82"/>
    <mergeCell ref="C60:J60"/>
    <mergeCell ref="C61:J61"/>
    <mergeCell ref="C63:J63"/>
    <mergeCell ref="A62:J62"/>
    <mergeCell ref="A60:A61"/>
    <mergeCell ref="B41:J41"/>
    <mergeCell ref="A40:J40"/>
    <mergeCell ref="A42:J42"/>
    <mergeCell ref="B103:J103"/>
    <mergeCell ref="B26:J26"/>
    <mergeCell ref="B98:J98"/>
    <mergeCell ref="B100:J100"/>
    <mergeCell ref="C51:J51"/>
    <mergeCell ref="A85:J85"/>
    <mergeCell ref="B34:J34"/>
    <mergeCell ref="A97:J97"/>
    <mergeCell ref="A99:J99"/>
    <mergeCell ref="A71:J71"/>
    <mergeCell ref="A73:J73"/>
    <mergeCell ref="A75:J75"/>
    <mergeCell ref="A77:J77"/>
    <mergeCell ref="A79:J79"/>
    <mergeCell ref="A81:J81"/>
    <mergeCell ref="B90:J90"/>
    <mergeCell ref="A83:J83"/>
    <mergeCell ref="B72:J72"/>
    <mergeCell ref="B74:J74"/>
    <mergeCell ref="B76:J76"/>
    <mergeCell ref="B94:J94"/>
    <mergeCell ref="A84:J84"/>
    <mergeCell ref="A91:J91"/>
    <mergeCell ref="A92:J92"/>
    <mergeCell ref="A93:J93"/>
    <mergeCell ref="B78:J78"/>
    <mergeCell ref="B80:J80"/>
    <mergeCell ref="C86:J86"/>
    <mergeCell ref="C87:J87"/>
    <mergeCell ref="C88:J88"/>
    <mergeCell ref="A86:A88"/>
    <mergeCell ref="A3:J3"/>
    <mergeCell ref="A1:J1"/>
    <mergeCell ref="A2:J2"/>
    <mergeCell ref="A95:J95"/>
    <mergeCell ref="A96:J96"/>
    <mergeCell ref="A67:J67"/>
    <mergeCell ref="A69:J69"/>
    <mergeCell ref="B60:B61"/>
    <mergeCell ref="A59:J59"/>
    <mergeCell ref="A52:J52"/>
    <mergeCell ref="A54:J54"/>
    <mergeCell ref="A57:J57"/>
    <mergeCell ref="A55:A56"/>
    <mergeCell ref="B55:B56"/>
    <mergeCell ref="A7:J7"/>
    <mergeCell ref="A5:J5"/>
    <mergeCell ref="A17:J17"/>
    <mergeCell ref="A8:A11"/>
    <mergeCell ref="A23:J23"/>
    <mergeCell ref="A18:A22"/>
    <mergeCell ref="B8:J8"/>
    <mergeCell ref="B18:J18"/>
    <mergeCell ref="A36:J37"/>
    <mergeCell ref="A38:J38"/>
  </mergeCells>
  <pageMargins left="0.7" right="0.7" top="0.75" bottom="0.75" header="0.3" footer="0.3"/>
  <pageSetup paperSize="9" scale="69" orientation="portrait" r:id="rId1"/>
  <rowBreaks count="1" manualBreakCount="1">
    <brk id="46"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965A6-8A43-496F-ABC4-C36D48CA78FC}">
  <dimension ref="A1:S121"/>
  <sheetViews>
    <sheetView zoomScaleNormal="100" zoomScaleSheetLayoutView="100" zoomScalePageLayoutView="20" workbookViewId="0">
      <selection activeCell="H19" sqref="H19:J19"/>
    </sheetView>
  </sheetViews>
  <sheetFormatPr defaultColWidth="9.140625" defaultRowHeight="12.75" x14ac:dyDescent="0.2"/>
  <cols>
    <col min="1" max="1" width="15.28515625" style="326" customWidth="1"/>
    <col min="2" max="2" width="7.42578125" style="326" customWidth="1"/>
    <col min="3" max="3" width="6.140625" style="326" customWidth="1"/>
    <col min="4" max="4" width="3.140625" style="326" customWidth="1"/>
    <col min="5" max="5" width="9.7109375" style="326" customWidth="1"/>
    <col min="6" max="6" width="11.140625" style="326" customWidth="1"/>
    <col min="7" max="7" width="12.140625" style="326" customWidth="1"/>
    <col min="8" max="8" width="13.42578125" style="326" customWidth="1"/>
    <col min="9" max="9" width="5.85546875" style="326" customWidth="1"/>
    <col min="10" max="10" width="10.140625" style="326" customWidth="1"/>
    <col min="11" max="11" width="14.28515625" style="326" customWidth="1"/>
    <col min="12" max="12" width="73.85546875" style="316" bestFit="1" customWidth="1"/>
    <col min="13" max="13" width="1.85546875" style="316" customWidth="1"/>
    <col min="14" max="14" width="22" style="316" customWidth="1"/>
    <col min="15" max="16" width="2.7109375" style="316" customWidth="1"/>
    <col min="17" max="17" width="22.85546875" style="316" customWidth="1"/>
    <col min="18" max="19" width="9.140625" style="316" customWidth="1"/>
    <col min="20" max="16384" width="9.140625" style="316"/>
  </cols>
  <sheetData>
    <row r="1" spans="1:12" ht="24" x14ac:dyDescent="0.2">
      <c r="A1" s="306" t="s">
        <v>515</v>
      </c>
      <c r="B1" s="307"/>
      <c r="C1" s="307"/>
      <c r="D1" s="307"/>
      <c r="E1" s="307"/>
      <c r="F1" s="307"/>
      <c r="G1" s="307"/>
      <c r="H1" s="307"/>
      <c r="I1" s="307"/>
      <c r="J1" s="308"/>
      <c r="K1" s="33" t="s">
        <v>479</v>
      </c>
      <c r="L1" s="315"/>
    </row>
    <row r="2" spans="1:12" ht="12.75" customHeight="1" x14ac:dyDescent="0.2">
      <c r="A2" s="197" t="s">
        <v>203</v>
      </c>
      <c r="B2" s="198"/>
      <c r="C2" s="198"/>
      <c r="D2" s="198"/>
      <c r="E2" s="198"/>
      <c r="F2" s="198"/>
      <c r="G2" s="198"/>
      <c r="H2" s="198"/>
      <c r="I2" s="198"/>
      <c r="J2" s="199"/>
      <c r="K2" s="73" t="s">
        <v>268</v>
      </c>
      <c r="L2" s="315"/>
    </row>
    <row r="3" spans="1:12" s="28" customFormat="1" ht="6" customHeight="1" x14ac:dyDescent="0.2">
      <c r="A3" s="309"/>
      <c r="B3" s="310"/>
      <c r="C3" s="310"/>
      <c r="D3" s="310"/>
      <c r="E3" s="310"/>
      <c r="F3" s="310"/>
      <c r="G3" s="310"/>
      <c r="H3" s="310"/>
      <c r="I3" s="310"/>
      <c r="J3" s="311"/>
      <c r="K3" s="317"/>
      <c r="L3" s="318"/>
    </row>
    <row r="4" spans="1:12" s="28" customFormat="1" ht="12.75" customHeight="1" x14ac:dyDescent="0.2">
      <c r="A4" s="309" t="s">
        <v>247</v>
      </c>
      <c r="B4" s="310"/>
      <c r="C4" s="310"/>
      <c r="D4" s="310"/>
      <c r="E4" s="310"/>
      <c r="F4" s="70"/>
      <c r="G4" s="70"/>
      <c r="H4" s="70"/>
      <c r="I4" s="70"/>
      <c r="J4" s="71"/>
      <c r="K4" s="298"/>
      <c r="L4" s="318"/>
    </row>
    <row r="5" spans="1:12" ht="12.75" customHeight="1" x14ac:dyDescent="0.2">
      <c r="A5" s="94" t="s">
        <v>248</v>
      </c>
      <c r="B5" s="239"/>
      <c r="C5" s="237"/>
      <c r="D5" s="237"/>
      <c r="E5" s="238"/>
      <c r="F5" s="95" t="s">
        <v>251</v>
      </c>
      <c r="G5" s="299"/>
      <c r="H5" s="299"/>
      <c r="I5" s="299"/>
      <c r="J5" s="300"/>
      <c r="K5" s="298"/>
      <c r="L5" s="315"/>
    </row>
    <row r="6" spans="1:12" ht="12.75" customHeight="1" x14ac:dyDescent="0.2">
      <c r="A6" s="69" t="s">
        <v>249</v>
      </c>
      <c r="B6" s="239"/>
      <c r="C6" s="237"/>
      <c r="D6" s="237"/>
      <c r="E6" s="238"/>
      <c r="F6" s="95" t="s">
        <v>161</v>
      </c>
      <c r="G6" s="312"/>
      <c r="H6" s="312"/>
      <c r="I6" s="312"/>
      <c r="J6" s="313"/>
      <c r="K6" s="298"/>
      <c r="L6" s="315"/>
    </row>
    <row r="7" spans="1:12" ht="12.75" customHeight="1" x14ac:dyDescent="0.2">
      <c r="A7" s="296" t="s">
        <v>250</v>
      </c>
      <c r="B7" s="230"/>
      <c r="C7" s="230"/>
      <c r="D7" s="230"/>
      <c r="E7" s="230"/>
      <c r="F7" s="95" t="s">
        <v>149</v>
      </c>
      <c r="G7" s="299"/>
      <c r="H7" s="299"/>
      <c r="I7" s="299"/>
      <c r="J7" s="300"/>
      <c r="K7" s="298"/>
      <c r="L7" s="315"/>
    </row>
    <row r="8" spans="1:12" ht="12.75" customHeight="1" x14ac:dyDescent="0.2">
      <c r="A8" s="296"/>
      <c r="B8" s="230"/>
      <c r="C8" s="230"/>
      <c r="D8" s="230"/>
      <c r="E8" s="230"/>
      <c r="F8" s="7"/>
      <c r="G8" s="7"/>
      <c r="H8" s="7"/>
      <c r="I8" s="7"/>
      <c r="J8" s="35"/>
      <c r="K8" s="298"/>
      <c r="L8" s="315"/>
    </row>
    <row r="9" spans="1:12" ht="12" customHeight="1" x14ac:dyDescent="0.2">
      <c r="A9" s="59"/>
      <c r="B9" s="230"/>
      <c r="C9" s="230"/>
      <c r="D9" s="230"/>
      <c r="E9" s="230"/>
      <c r="F9" s="7"/>
      <c r="G9" s="7"/>
      <c r="H9" s="7"/>
      <c r="I9" s="7"/>
      <c r="J9" s="35"/>
      <c r="K9" s="298"/>
      <c r="L9" s="315"/>
    </row>
    <row r="10" spans="1:12" s="28" customFormat="1" x14ac:dyDescent="0.2">
      <c r="A10" s="36" t="s">
        <v>252</v>
      </c>
      <c r="B10" s="7"/>
      <c r="C10" s="7"/>
      <c r="D10" s="7"/>
      <c r="E10" s="7"/>
      <c r="F10" s="7"/>
      <c r="G10" s="7"/>
      <c r="H10" s="7"/>
      <c r="I10" s="7"/>
      <c r="J10" s="35"/>
      <c r="K10" s="298"/>
      <c r="L10" s="318"/>
    </row>
    <row r="11" spans="1:12" s="28" customFormat="1" x14ac:dyDescent="0.2">
      <c r="A11" s="69" t="s">
        <v>253</v>
      </c>
      <c r="B11" s="314"/>
      <c r="C11" s="314"/>
      <c r="D11" s="314"/>
      <c r="E11" s="314"/>
      <c r="F11" s="95" t="s">
        <v>251</v>
      </c>
      <c r="G11" s="299"/>
      <c r="H11" s="299"/>
      <c r="I11" s="299"/>
      <c r="J11" s="300"/>
      <c r="K11" s="298"/>
      <c r="L11" s="318"/>
    </row>
    <row r="12" spans="1:12" s="28" customFormat="1" x14ac:dyDescent="0.2">
      <c r="A12" s="69" t="s">
        <v>254</v>
      </c>
      <c r="B12" s="171"/>
      <c r="C12" s="172"/>
      <c r="D12" s="172"/>
      <c r="E12" s="172"/>
      <c r="F12" s="172"/>
      <c r="G12" s="172"/>
      <c r="H12" s="172"/>
      <c r="I12" s="172"/>
      <c r="J12" s="173"/>
      <c r="K12" s="298"/>
      <c r="L12" s="318"/>
    </row>
    <row r="13" spans="1:12" s="28" customFormat="1" x14ac:dyDescent="0.2">
      <c r="A13" s="69"/>
      <c r="B13" s="205"/>
      <c r="C13" s="206"/>
      <c r="D13" s="206"/>
      <c r="E13" s="206"/>
      <c r="F13" s="206"/>
      <c r="G13" s="206"/>
      <c r="H13" s="206"/>
      <c r="I13" s="206"/>
      <c r="J13" s="207"/>
      <c r="K13" s="298"/>
      <c r="L13" s="318"/>
    </row>
    <row r="14" spans="1:12" s="28" customFormat="1" ht="6.75" customHeight="1" x14ac:dyDescent="0.2">
      <c r="A14" s="36"/>
      <c r="B14" s="7"/>
      <c r="C14" s="7"/>
      <c r="D14" s="7"/>
      <c r="E14" s="7"/>
      <c r="F14" s="7"/>
      <c r="G14" s="7"/>
      <c r="H14" s="7"/>
      <c r="I14" s="7"/>
      <c r="J14" s="35"/>
      <c r="K14" s="319"/>
      <c r="L14" s="318"/>
    </row>
    <row r="15" spans="1:12" s="28" customFormat="1" ht="12.75" customHeight="1" x14ac:dyDescent="0.2">
      <c r="A15" s="301" t="s">
        <v>209</v>
      </c>
      <c r="B15" s="302"/>
      <c r="C15" s="302"/>
      <c r="D15" s="302"/>
      <c r="E15" s="302"/>
      <c r="F15" s="302"/>
      <c r="G15" s="302"/>
      <c r="H15" s="302"/>
      <c r="I15" s="302"/>
      <c r="J15" s="303"/>
      <c r="K15" s="11"/>
      <c r="L15" s="318"/>
    </row>
    <row r="16" spans="1:12" s="32" customFormat="1" ht="13.5" customHeight="1" x14ac:dyDescent="0.2">
      <c r="A16" s="168" t="s">
        <v>255</v>
      </c>
      <c r="B16" s="169"/>
      <c r="C16" s="169"/>
      <c r="D16" s="169"/>
      <c r="E16" s="169"/>
      <c r="F16" s="169"/>
      <c r="G16" s="169"/>
      <c r="H16" s="169"/>
      <c r="I16" s="169"/>
      <c r="J16" s="170"/>
      <c r="K16" s="42"/>
    </row>
    <row r="17" spans="1:13" ht="15" customHeight="1" x14ac:dyDescent="0.2">
      <c r="A17" s="304" t="s">
        <v>256</v>
      </c>
      <c r="B17" s="305"/>
      <c r="C17" s="305"/>
      <c r="D17" s="305"/>
      <c r="E17" s="230"/>
      <c r="F17" s="230"/>
      <c r="G17" s="230"/>
      <c r="H17" s="230"/>
      <c r="I17" s="230"/>
      <c r="J17" s="247"/>
      <c r="K17" s="319"/>
      <c r="L17" s="315"/>
    </row>
    <row r="18" spans="1:13" ht="15" customHeight="1" x14ac:dyDescent="0.2">
      <c r="A18" s="296" t="s">
        <v>257</v>
      </c>
      <c r="B18" s="230"/>
      <c r="C18" s="230"/>
      <c r="D18" s="230"/>
      <c r="E18" s="297"/>
      <c r="F18" s="20"/>
      <c r="G18" s="19" t="s">
        <v>260</v>
      </c>
      <c r="H18" s="283"/>
      <c r="I18" s="283"/>
      <c r="J18" s="284"/>
      <c r="K18" s="319"/>
      <c r="L18" s="315"/>
    </row>
    <row r="19" spans="1:13" ht="15" customHeight="1" x14ac:dyDescent="0.2">
      <c r="A19" s="296"/>
      <c r="B19" s="230"/>
      <c r="C19" s="230"/>
      <c r="D19" s="230"/>
      <c r="E19" s="230"/>
      <c r="F19" s="68"/>
      <c r="G19" s="95" t="s">
        <v>261</v>
      </c>
      <c r="H19" s="239"/>
      <c r="I19" s="237"/>
      <c r="J19" s="285"/>
      <c r="K19" s="319"/>
      <c r="L19" s="315"/>
      <c r="M19" s="6"/>
    </row>
    <row r="20" spans="1:13" ht="15" customHeight="1" x14ac:dyDescent="0.2">
      <c r="A20" s="69"/>
      <c r="B20" s="230"/>
      <c r="C20" s="230"/>
      <c r="D20" s="230"/>
      <c r="E20" s="230"/>
      <c r="F20" s="286" t="s">
        <v>262</v>
      </c>
      <c r="G20" s="287"/>
      <c r="H20" s="288"/>
      <c r="I20" s="289"/>
      <c r="J20" s="290"/>
      <c r="K20" s="319"/>
      <c r="L20" s="315"/>
    </row>
    <row r="21" spans="1:13" ht="22.5" x14ac:dyDescent="0.2">
      <c r="A21" s="96" t="s">
        <v>215</v>
      </c>
      <c r="B21" s="239"/>
      <c r="C21" s="237"/>
      <c r="D21" s="237"/>
      <c r="E21" s="238"/>
      <c r="F21" s="291" t="s">
        <v>263</v>
      </c>
      <c r="G21" s="292"/>
      <c r="H21" s="293"/>
      <c r="I21" s="294"/>
      <c r="J21" s="295"/>
      <c r="K21" s="319"/>
    </row>
    <row r="22" spans="1:13" ht="15" customHeight="1" x14ac:dyDescent="0.2">
      <c r="A22" s="96" t="s">
        <v>258</v>
      </c>
      <c r="B22" s="275" t="s">
        <v>480</v>
      </c>
      <c r="C22" s="276"/>
      <c r="D22" s="276"/>
      <c r="E22" s="277"/>
      <c r="F22" s="278" t="s">
        <v>225</v>
      </c>
      <c r="G22" s="279"/>
      <c r="H22" s="230"/>
      <c r="I22" s="230"/>
      <c r="J22" s="247"/>
      <c r="K22" s="319"/>
      <c r="L22" s="320" t="str">
        <f>IF(H22="","",IF(H22&gt;H19,"FOUT: Aantal dieren naar slachthuis &gt; opgezette dieren",""))</f>
        <v/>
      </c>
    </row>
    <row r="23" spans="1:13" ht="15" customHeight="1" x14ac:dyDescent="0.2">
      <c r="A23" s="97" t="s">
        <v>259</v>
      </c>
      <c r="B23" s="230"/>
      <c r="C23" s="230"/>
      <c r="D23" s="230"/>
      <c r="E23" s="230"/>
      <c r="F23" s="280" t="s">
        <v>264</v>
      </c>
      <c r="G23" s="280"/>
      <c r="H23" s="20"/>
      <c r="I23" s="29"/>
      <c r="J23" s="76"/>
      <c r="K23" s="319"/>
      <c r="L23" s="315"/>
    </row>
    <row r="24" spans="1:13" ht="10.5" customHeight="1" x14ac:dyDescent="0.2">
      <c r="A24" s="59"/>
      <c r="B24" s="29"/>
      <c r="C24" s="29"/>
      <c r="D24" s="29"/>
      <c r="E24" s="29"/>
      <c r="F24" s="20"/>
      <c r="G24" s="20"/>
      <c r="H24" s="68"/>
      <c r="I24" s="68"/>
      <c r="J24" s="45"/>
      <c r="K24" s="319"/>
      <c r="L24" s="315"/>
    </row>
    <row r="25" spans="1:13" s="28" customFormat="1" ht="15" customHeight="1" x14ac:dyDescent="0.2">
      <c r="A25" s="98" t="s">
        <v>265</v>
      </c>
      <c r="B25" s="7"/>
      <c r="C25" s="7"/>
      <c r="D25" s="7"/>
      <c r="E25" s="7"/>
      <c r="F25" s="7"/>
      <c r="G25" s="7"/>
      <c r="H25" s="7"/>
      <c r="I25" s="7"/>
      <c r="J25" s="45"/>
      <c r="K25" s="319"/>
      <c r="L25" s="318"/>
    </row>
    <row r="26" spans="1:13" ht="15" customHeight="1" x14ac:dyDescent="0.2">
      <c r="A26" s="281" t="s">
        <v>266</v>
      </c>
      <c r="B26" s="282"/>
      <c r="C26" s="282"/>
      <c r="D26" s="282"/>
      <c r="E26" s="230"/>
      <c r="F26" s="230"/>
      <c r="G26" s="230"/>
      <c r="H26" s="230"/>
      <c r="I26" s="230"/>
      <c r="J26" s="247"/>
      <c r="K26" s="319"/>
      <c r="L26" s="315"/>
    </row>
    <row r="27" spans="1:13" ht="23.25" customHeight="1" x14ac:dyDescent="0.2">
      <c r="A27" s="267" t="s">
        <v>267</v>
      </c>
      <c r="B27" s="268"/>
      <c r="C27" s="268"/>
      <c r="D27" s="268"/>
      <c r="E27" s="230"/>
      <c r="F27" s="230"/>
      <c r="G27" s="230"/>
      <c r="H27" s="230"/>
      <c r="I27" s="230"/>
      <c r="J27" s="247"/>
      <c r="K27" s="319"/>
      <c r="L27" s="315"/>
    </row>
    <row r="28" spans="1:13" s="28" customFormat="1" ht="25.5" customHeight="1" x14ac:dyDescent="0.2">
      <c r="A28" s="269" t="s">
        <v>269</v>
      </c>
      <c r="B28" s="270"/>
      <c r="C28" s="270"/>
      <c r="D28" s="270"/>
      <c r="E28" s="271"/>
      <c r="F28" s="272"/>
      <c r="G28" s="99" t="s">
        <v>270</v>
      </c>
      <c r="H28" s="99" t="s">
        <v>271</v>
      </c>
      <c r="I28" s="203" t="s">
        <v>272</v>
      </c>
      <c r="J28" s="204"/>
      <c r="K28" s="100" t="s">
        <v>273</v>
      </c>
      <c r="L28" s="318"/>
    </row>
    <row r="29" spans="1:13" ht="15" customHeight="1" x14ac:dyDescent="0.2">
      <c r="A29" s="37">
        <v>1</v>
      </c>
      <c r="B29" s="16"/>
      <c r="C29" s="16"/>
      <c r="D29" s="16"/>
      <c r="E29" s="16"/>
      <c r="F29" s="17"/>
      <c r="G29" s="73" t="s">
        <v>268</v>
      </c>
      <c r="H29" s="73" t="s">
        <v>268</v>
      </c>
      <c r="I29" s="273">
        <f>IF(VLOOKUP($A$29,ToevoegmiddelW,2)=99,"",VLOOKUP($A$29,ToevoegmiddelW,2))</f>
        <v>0</v>
      </c>
      <c r="J29" s="274"/>
      <c r="K29" s="34" t="e">
        <f>slachtdatum-I29-1</f>
        <v>#VALUE!</v>
      </c>
      <c r="L29" s="321"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37">
        <v>1</v>
      </c>
      <c r="B30" s="16"/>
      <c r="C30" s="16"/>
      <c r="D30" s="16"/>
      <c r="E30" s="16"/>
      <c r="F30" s="17"/>
      <c r="G30" s="73" t="s">
        <v>268</v>
      </c>
      <c r="H30" s="73" t="s">
        <v>268</v>
      </c>
      <c r="I30" s="252">
        <f>IF(VLOOKUP($A$30,ToevoegmiddelW,2)=99,"",VLOOKUP($A$30,ToevoegmiddelW,2))</f>
        <v>0</v>
      </c>
      <c r="J30" s="253"/>
      <c r="K30" s="34" t="e">
        <f>slachtdatum-I30-1</f>
        <v>#VALUE!</v>
      </c>
      <c r="L30" s="321"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37">
        <v>1</v>
      </c>
      <c r="B31" s="16"/>
      <c r="C31" s="16"/>
      <c r="D31" s="16"/>
      <c r="E31" s="16"/>
      <c r="F31" s="17"/>
      <c r="G31" s="73" t="s">
        <v>268</v>
      </c>
      <c r="H31" s="73" t="s">
        <v>268</v>
      </c>
      <c r="I31" s="252">
        <f>IF(VLOOKUP($A$31,ToevoegmiddelW,2)=99,"",VLOOKUP($A$31,ToevoegmiddelW,2))</f>
        <v>0</v>
      </c>
      <c r="J31" s="253"/>
      <c r="K31" s="34" t="e">
        <f>slachtdatum-I31-1</f>
        <v>#VALUE!</v>
      </c>
      <c r="L31" s="321" t="str">
        <f t="shared" si="0"/>
        <v/>
      </c>
    </row>
    <row r="32" spans="1:13" ht="15" customHeight="1" x14ac:dyDescent="0.2">
      <c r="A32" s="37">
        <v>1</v>
      </c>
      <c r="B32" s="16"/>
      <c r="C32" s="16"/>
      <c r="D32" s="16"/>
      <c r="E32" s="16"/>
      <c r="F32" s="17"/>
      <c r="G32" s="73" t="s">
        <v>268</v>
      </c>
      <c r="H32" s="73" t="s">
        <v>268</v>
      </c>
      <c r="I32" s="252">
        <f>IF(VLOOKUP($A$32,ToevoegmiddelW,2)=99,"",VLOOKUP($A$32,ToevoegmiddelW,2))</f>
        <v>0</v>
      </c>
      <c r="J32" s="253"/>
      <c r="K32" s="34" t="e">
        <f>slachtdatum-I32-1</f>
        <v>#VALUE!</v>
      </c>
      <c r="L32" s="321" t="str">
        <f t="shared" si="0"/>
        <v/>
      </c>
    </row>
    <row r="33" spans="1:19" ht="15" customHeight="1" x14ac:dyDescent="0.2">
      <c r="A33" s="236"/>
      <c r="B33" s="237"/>
      <c r="C33" s="237"/>
      <c r="D33" s="237"/>
      <c r="E33" s="237"/>
      <c r="F33" s="237"/>
      <c r="G33" s="74"/>
      <c r="H33" s="74"/>
      <c r="I33" s="254"/>
      <c r="J33" s="255"/>
      <c r="K33" s="34"/>
      <c r="L33" s="321"/>
    </row>
    <row r="34" spans="1:19" ht="15" customHeight="1" x14ac:dyDescent="0.2">
      <c r="A34" s="236"/>
      <c r="B34" s="237"/>
      <c r="C34" s="237"/>
      <c r="D34" s="237"/>
      <c r="E34" s="237"/>
      <c r="F34" s="237"/>
      <c r="G34" s="74"/>
      <c r="H34" s="74"/>
      <c r="I34" s="254"/>
      <c r="J34" s="255"/>
      <c r="K34" s="34"/>
      <c r="L34" s="321"/>
    </row>
    <row r="35" spans="1:19" ht="15" customHeight="1" x14ac:dyDescent="0.2">
      <c r="A35" s="236"/>
      <c r="B35" s="237"/>
      <c r="C35" s="237"/>
      <c r="D35" s="237"/>
      <c r="E35" s="237"/>
      <c r="F35" s="237"/>
      <c r="G35" s="74"/>
      <c r="H35" s="74"/>
      <c r="I35" s="254"/>
      <c r="J35" s="255"/>
      <c r="K35" s="34"/>
      <c r="L35" s="321"/>
    </row>
    <row r="36" spans="1:19" s="28" customFormat="1" ht="15" customHeight="1" x14ac:dyDescent="0.2">
      <c r="A36" s="256" t="s">
        <v>274</v>
      </c>
      <c r="B36" s="257"/>
      <c r="C36" s="257"/>
      <c r="D36" s="257"/>
      <c r="E36" s="257"/>
      <c r="F36" s="257"/>
      <c r="G36" s="257"/>
      <c r="H36" s="257"/>
      <c r="I36" s="257"/>
      <c r="J36" s="258"/>
      <c r="K36" s="319"/>
      <c r="L36" s="322"/>
    </row>
    <row r="37" spans="1:19" ht="12.75" customHeight="1" x14ac:dyDescent="0.2">
      <c r="A37" s="259" t="s">
        <v>275</v>
      </c>
      <c r="B37" s="260"/>
      <c r="C37" s="260"/>
      <c r="D37" s="260"/>
      <c r="E37" s="260"/>
      <c r="F37" s="260"/>
      <c r="G37" s="260"/>
      <c r="H37" s="261" t="s">
        <v>276</v>
      </c>
      <c r="I37" s="261"/>
      <c r="J37" s="262" t="s">
        <v>277</v>
      </c>
      <c r="K37" s="166" t="s">
        <v>273</v>
      </c>
      <c r="L37" s="321"/>
    </row>
    <row r="38" spans="1:19" ht="21" customHeight="1" x14ac:dyDescent="0.2">
      <c r="A38" s="264" t="s">
        <v>278</v>
      </c>
      <c r="B38" s="265"/>
      <c r="C38" s="265"/>
      <c r="D38" s="266"/>
      <c r="E38" s="101" t="s">
        <v>270</v>
      </c>
      <c r="F38" s="99" t="s">
        <v>271</v>
      </c>
      <c r="G38" s="102" t="s">
        <v>272</v>
      </c>
      <c r="H38" s="261"/>
      <c r="I38" s="261"/>
      <c r="J38" s="263"/>
      <c r="K38" s="167"/>
      <c r="L38" s="323"/>
      <c r="M38" s="2"/>
      <c r="N38" s="2"/>
      <c r="O38" s="2"/>
      <c r="P38" s="2"/>
      <c r="Q38" s="2"/>
      <c r="R38" s="4"/>
      <c r="S38" s="2"/>
    </row>
    <row r="39" spans="1:19" ht="15" customHeight="1" x14ac:dyDescent="0.2">
      <c r="A39" s="249">
        <v>1</v>
      </c>
      <c r="B39" s="250"/>
      <c r="C39" s="250"/>
      <c r="D39" s="251"/>
      <c r="E39" s="73" t="s">
        <v>159</v>
      </c>
      <c r="F39" s="73" t="s">
        <v>159</v>
      </c>
      <c r="G39" s="66">
        <f>IF(VLOOKUP(A39,geneesmiddelenW,2)=99,"",VLOOKUP(A39,geneesmiddelenW,2))</f>
        <v>0</v>
      </c>
      <c r="H39" s="230"/>
      <c r="I39" s="230"/>
      <c r="J39" s="67" t="e">
        <f>IF(OR(E39="",A39=65,A39=66),"",CONCATENATE((E39-$H$18+1)," dag(en)"))</f>
        <v>#VALUE!</v>
      </c>
      <c r="K39" s="34" t="e">
        <f>slachtdatum-G39-1</f>
        <v>#VALUE!</v>
      </c>
      <c r="L39" s="32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49">
        <v>1</v>
      </c>
      <c r="B40" s="250"/>
      <c r="C40" s="250"/>
      <c r="D40" s="251"/>
      <c r="E40" s="73" t="s">
        <v>159</v>
      </c>
      <c r="F40" s="73" t="s">
        <v>159</v>
      </c>
      <c r="G40" s="66">
        <f>IF(VLOOKUP(A40,geneesmiddelenW,2)=99,"",VLOOKUP(A40,geneesmiddelenW,2))</f>
        <v>0</v>
      </c>
      <c r="H40" s="230"/>
      <c r="I40" s="230"/>
      <c r="J40" s="67" t="e">
        <f t="shared" ref="J40:J46" si="1">IF(OR(E40="",A40=65,A40=66),"",CONCATENATE((E40-$H$18+1)," dag(en)"))</f>
        <v>#VALUE!</v>
      </c>
      <c r="K40" s="34" t="e">
        <f t="shared" ref="K40:K41" si="2">slachtdatum-G40-1</f>
        <v>#VALUE!</v>
      </c>
      <c r="L40" s="321"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49">
        <v>1</v>
      </c>
      <c r="B41" s="250"/>
      <c r="C41" s="250"/>
      <c r="D41" s="251"/>
      <c r="E41" s="73" t="s">
        <v>159</v>
      </c>
      <c r="F41" s="73" t="s">
        <v>159</v>
      </c>
      <c r="G41" s="66">
        <f>IF(VLOOKUP(A41,geneesmiddelenW,2)=99,"",VLOOKUP(A41,geneesmiddelenW,2))</f>
        <v>0</v>
      </c>
      <c r="H41" s="230"/>
      <c r="I41" s="230"/>
      <c r="J41" s="67" t="e">
        <f t="shared" si="1"/>
        <v>#VALUE!</v>
      </c>
      <c r="K41" s="34" t="e">
        <f t="shared" si="2"/>
        <v>#VALUE!</v>
      </c>
      <c r="L41" s="321"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49">
        <v>1</v>
      </c>
      <c r="B42" s="250"/>
      <c r="C42" s="250"/>
      <c r="D42" s="251"/>
      <c r="E42" s="73" t="s">
        <v>159</v>
      </c>
      <c r="F42" s="73" t="s">
        <v>159</v>
      </c>
      <c r="G42" s="66">
        <f>IF(VLOOKUP(A42,geneesmiddelenW,2)=99,"",VLOOKUP(A42,geneesmiddelenW,2))</f>
        <v>0</v>
      </c>
      <c r="H42" s="230"/>
      <c r="I42" s="230"/>
      <c r="J42" s="67" t="e">
        <f t="shared" si="1"/>
        <v>#VALUE!</v>
      </c>
      <c r="K42" s="34" t="e">
        <f>slachtdatum-G42-1</f>
        <v>#VALUE!</v>
      </c>
      <c r="L42" s="321" t="str">
        <f t="shared" si="3"/>
        <v/>
      </c>
      <c r="M42" s="2"/>
      <c r="N42" s="2"/>
      <c r="O42" s="2"/>
      <c r="P42" s="2"/>
      <c r="Q42" s="2"/>
      <c r="R42" s="4"/>
      <c r="S42" s="2"/>
    </row>
    <row r="43" spans="1:19" ht="15" customHeight="1" x14ac:dyDescent="0.2">
      <c r="A43" s="249">
        <v>1</v>
      </c>
      <c r="B43" s="250"/>
      <c r="C43" s="250"/>
      <c r="D43" s="251"/>
      <c r="E43" s="73" t="s">
        <v>159</v>
      </c>
      <c r="F43" s="73" t="s">
        <v>159</v>
      </c>
      <c r="G43" s="66">
        <f>IF(VLOOKUP(A43,geneesmiddelenW,2)=99,"",VLOOKUP(A43,geneesmiddelenW,2))</f>
        <v>0</v>
      </c>
      <c r="H43" s="230"/>
      <c r="I43" s="230"/>
      <c r="J43" s="67" t="e">
        <f t="shared" si="1"/>
        <v>#VALUE!</v>
      </c>
      <c r="K43" s="34" t="e">
        <f xml:space="preserve"> slachtdatum-G43-1</f>
        <v>#VALUE!</v>
      </c>
      <c r="L43" s="321" t="str">
        <f t="shared" si="3"/>
        <v/>
      </c>
      <c r="M43" s="2"/>
      <c r="N43" s="2"/>
      <c r="O43" s="2"/>
      <c r="P43" s="2"/>
      <c r="Q43" s="2"/>
      <c r="R43" s="4"/>
      <c r="S43" s="2"/>
    </row>
    <row r="44" spans="1:19" ht="15" customHeight="1" x14ac:dyDescent="0.2">
      <c r="A44" s="236"/>
      <c r="B44" s="237"/>
      <c r="C44" s="237"/>
      <c r="D44" s="238"/>
      <c r="E44" s="74"/>
      <c r="F44" s="74"/>
      <c r="G44" s="75"/>
      <c r="H44" s="230"/>
      <c r="I44" s="230"/>
      <c r="J44" s="83" t="str">
        <f t="shared" si="1"/>
        <v/>
      </c>
      <c r="K44" s="34"/>
      <c r="L44" s="321"/>
      <c r="M44" s="2"/>
      <c r="N44" s="2"/>
      <c r="O44" s="2"/>
      <c r="P44" s="2"/>
      <c r="Q44" s="2"/>
      <c r="R44" s="4"/>
      <c r="S44" s="2"/>
    </row>
    <row r="45" spans="1:19" ht="15" customHeight="1" x14ac:dyDescent="0.2">
      <c r="A45" s="236"/>
      <c r="B45" s="237"/>
      <c r="C45" s="237"/>
      <c r="D45" s="238"/>
      <c r="E45" s="74"/>
      <c r="F45" s="74"/>
      <c r="G45" s="75"/>
      <c r="H45" s="239"/>
      <c r="I45" s="238"/>
      <c r="J45" s="83" t="str">
        <f t="shared" si="1"/>
        <v/>
      </c>
      <c r="K45" s="34"/>
      <c r="L45" s="321"/>
      <c r="M45" s="2"/>
      <c r="N45" s="2"/>
      <c r="O45" s="2"/>
      <c r="P45" s="2"/>
      <c r="Q45" s="2"/>
      <c r="R45" s="4"/>
      <c r="S45" s="2"/>
    </row>
    <row r="46" spans="1:19" ht="15" customHeight="1" x14ac:dyDescent="0.2">
      <c r="A46" s="236"/>
      <c r="B46" s="237"/>
      <c r="C46" s="237"/>
      <c r="D46" s="238"/>
      <c r="E46" s="74"/>
      <c r="F46" s="74"/>
      <c r="G46" s="75"/>
      <c r="H46" s="239"/>
      <c r="I46" s="238"/>
      <c r="J46" s="83" t="str">
        <f t="shared" si="1"/>
        <v/>
      </c>
      <c r="K46" s="34"/>
      <c r="L46" s="321"/>
      <c r="M46" s="2"/>
      <c r="N46" s="2"/>
      <c r="O46" s="2"/>
      <c r="P46" s="2"/>
      <c r="Q46" s="2"/>
      <c r="R46" s="4"/>
      <c r="S46" s="2"/>
    </row>
    <row r="47" spans="1:19" ht="15" customHeight="1" x14ac:dyDescent="0.2">
      <c r="A47" s="324" t="s">
        <v>506</v>
      </c>
      <c r="B47" s="325"/>
      <c r="C47" s="325"/>
      <c r="D47" s="325"/>
      <c r="E47" s="325"/>
      <c r="F47" s="325"/>
      <c r="G47" s="325"/>
      <c r="H47" s="325"/>
      <c r="I47" s="325"/>
      <c r="J47" s="325"/>
      <c r="K47" s="114"/>
      <c r="L47" s="321"/>
      <c r="M47" s="2"/>
      <c r="N47" s="2"/>
      <c r="O47" s="2"/>
      <c r="P47" s="2"/>
      <c r="Q47" s="2"/>
      <c r="R47" s="4"/>
      <c r="S47" s="2"/>
    </row>
    <row r="48" spans="1:19" ht="15" customHeight="1" x14ac:dyDescent="0.2">
      <c r="A48" s="324" t="s">
        <v>507</v>
      </c>
      <c r="B48" s="325"/>
      <c r="C48" s="325"/>
      <c r="D48" s="325"/>
      <c r="E48" s="248"/>
      <c r="F48" s="248"/>
      <c r="G48" s="248"/>
      <c r="H48" s="248"/>
      <c r="I48" s="248"/>
      <c r="J48" s="248"/>
      <c r="K48" s="114"/>
      <c r="L48" s="321"/>
      <c r="M48" s="2"/>
      <c r="N48" s="2"/>
      <c r="O48" s="2"/>
      <c r="P48" s="2"/>
      <c r="Q48" s="2"/>
      <c r="R48" s="4"/>
      <c r="S48" s="2"/>
    </row>
    <row r="49" spans="1:17" ht="15" customHeight="1" x14ac:dyDescent="0.2">
      <c r="A49" s="240" t="s">
        <v>279</v>
      </c>
      <c r="B49" s="241"/>
      <c r="C49" s="241"/>
      <c r="D49" s="241"/>
      <c r="E49" s="241"/>
      <c r="F49" s="241"/>
      <c r="G49" s="241"/>
      <c r="H49" s="241"/>
      <c r="I49" s="241"/>
      <c r="J49" s="242"/>
      <c r="K49" s="23"/>
      <c r="L49" s="30"/>
      <c r="M49" s="2"/>
      <c r="N49" s="2"/>
      <c r="O49" s="2"/>
      <c r="P49" s="4"/>
      <c r="Q49" s="2"/>
    </row>
    <row r="50" spans="1:17" ht="15" customHeight="1" x14ac:dyDescent="0.2">
      <c r="A50" s="103" t="s">
        <v>280</v>
      </c>
      <c r="B50" s="104"/>
      <c r="C50" s="104"/>
      <c r="D50" s="104"/>
      <c r="E50" s="104"/>
      <c r="F50" s="104"/>
      <c r="G50" s="105"/>
      <c r="H50" s="243" t="s">
        <v>277</v>
      </c>
      <c r="I50" s="244"/>
      <c r="J50" s="245"/>
      <c r="K50" s="23"/>
      <c r="L50" s="30"/>
      <c r="M50" s="2"/>
      <c r="N50" s="2"/>
      <c r="O50" s="2"/>
      <c r="P50" s="4"/>
      <c r="Q50" s="2"/>
    </row>
    <row r="51" spans="1:17" ht="15" customHeight="1" x14ac:dyDescent="0.2">
      <c r="A51" s="64">
        <v>1</v>
      </c>
      <c r="B51" s="65"/>
      <c r="C51" s="65"/>
      <c r="D51" s="65"/>
      <c r="E51" s="65"/>
      <c r="F51" s="65"/>
      <c r="G51" s="65"/>
      <c r="H51" s="231"/>
      <c r="I51" s="231"/>
      <c r="J51" s="232"/>
      <c r="K51" s="23"/>
      <c r="L51" s="30"/>
      <c r="M51" s="5"/>
      <c r="N51" s="2"/>
      <c r="O51" s="2"/>
      <c r="P51" s="4"/>
      <c r="Q51" s="2"/>
    </row>
    <row r="52" spans="1:17" ht="15" customHeight="1" x14ac:dyDescent="0.2">
      <c r="A52" s="64">
        <v>1</v>
      </c>
      <c r="B52" s="65"/>
      <c r="C52" s="65"/>
      <c r="D52" s="65"/>
      <c r="E52" s="65"/>
      <c r="F52" s="65"/>
      <c r="G52" s="65"/>
      <c r="H52" s="231"/>
      <c r="I52" s="231"/>
      <c r="J52" s="232"/>
      <c r="K52" s="23"/>
      <c r="L52" s="30"/>
      <c r="M52" s="2"/>
      <c r="N52" s="2"/>
      <c r="O52" s="2"/>
      <c r="P52" s="4"/>
      <c r="Q52" s="2"/>
    </row>
    <row r="53" spans="1:17" ht="15" customHeight="1" x14ac:dyDescent="0.2">
      <c r="A53" s="64">
        <v>1</v>
      </c>
      <c r="B53" s="65"/>
      <c r="C53" s="65"/>
      <c r="D53" s="65"/>
      <c r="E53" s="65"/>
      <c r="F53" s="65"/>
      <c r="G53" s="65"/>
      <c r="H53" s="231"/>
      <c r="I53" s="231"/>
      <c r="J53" s="232"/>
      <c r="K53" s="23"/>
      <c r="L53" s="30"/>
      <c r="M53" s="2"/>
      <c r="N53" s="2"/>
      <c r="O53" s="2"/>
      <c r="P53" s="4"/>
      <c r="Q53" s="2"/>
    </row>
    <row r="54" spans="1:17" ht="15" customHeight="1" x14ac:dyDescent="0.2">
      <c r="A54" s="38">
        <v>1</v>
      </c>
      <c r="B54" s="10"/>
      <c r="C54" s="10"/>
      <c r="D54" s="10"/>
      <c r="E54" s="10"/>
      <c r="F54" s="10"/>
      <c r="G54" s="10"/>
      <c r="H54" s="231"/>
      <c r="I54" s="231"/>
      <c r="J54" s="232"/>
      <c r="K54" s="23"/>
      <c r="L54" s="30"/>
      <c r="M54" s="2"/>
      <c r="N54" s="2"/>
      <c r="O54" s="2"/>
      <c r="P54" s="4"/>
      <c r="Q54" s="2"/>
    </row>
    <row r="55" spans="1:17" ht="15" customHeight="1" x14ac:dyDescent="0.2">
      <c r="A55" s="64">
        <v>1</v>
      </c>
      <c r="B55" s="65"/>
      <c r="C55" s="65"/>
      <c r="D55" s="65"/>
      <c r="E55" s="65"/>
      <c r="F55" s="65"/>
      <c r="G55" s="65"/>
      <c r="H55" s="231"/>
      <c r="I55" s="231"/>
      <c r="J55" s="232"/>
      <c r="K55" s="23"/>
      <c r="L55" s="30"/>
      <c r="M55" s="2"/>
      <c r="N55" s="2"/>
      <c r="O55" s="2"/>
      <c r="P55" s="4"/>
      <c r="Q55" s="2"/>
    </row>
    <row r="56" spans="1:17" ht="15" customHeight="1" x14ac:dyDescent="0.2">
      <c r="A56" s="246"/>
      <c r="B56" s="230"/>
      <c r="C56" s="230"/>
      <c r="D56" s="230"/>
      <c r="E56" s="230"/>
      <c r="F56" s="230"/>
      <c r="G56" s="230"/>
      <c r="H56" s="230"/>
      <c r="I56" s="230"/>
      <c r="J56" s="247"/>
      <c r="K56" s="23"/>
      <c r="L56" s="30"/>
      <c r="M56" s="2"/>
      <c r="N56" s="2"/>
      <c r="O56" s="2"/>
      <c r="P56" s="4"/>
      <c r="Q56" s="2"/>
    </row>
    <row r="57" spans="1:17" ht="15" customHeight="1" x14ac:dyDescent="0.2">
      <c r="A57" s="246"/>
      <c r="B57" s="230"/>
      <c r="C57" s="230"/>
      <c r="D57" s="230"/>
      <c r="E57" s="230"/>
      <c r="F57" s="230"/>
      <c r="G57" s="230"/>
      <c r="H57" s="230"/>
      <c r="I57" s="230"/>
      <c r="J57" s="247"/>
      <c r="K57" s="23"/>
      <c r="L57" s="30"/>
      <c r="M57" s="2"/>
      <c r="N57" s="2"/>
      <c r="O57" s="2"/>
      <c r="P57" s="4"/>
      <c r="Q57" s="2"/>
    </row>
    <row r="58" spans="1:17" ht="15" customHeight="1" x14ac:dyDescent="0.2">
      <c r="A58" s="246"/>
      <c r="B58" s="230"/>
      <c r="C58" s="230"/>
      <c r="D58" s="230"/>
      <c r="E58" s="230"/>
      <c r="F58" s="230"/>
      <c r="G58" s="230"/>
      <c r="H58" s="230"/>
      <c r="I58" s="230"/>
      <c r="J58" s="247"/>
      <c r="K58" s="23"/>
      <c r="L58" s="30"/>
      <c r="M58" s="2"/>
      <c r="N58" s="2"/>
      <c r="O58" s="2"/>
      <c r="P58" s="4"/>
      <c r="Q58" s="2"/>
    </row>
    <row r="59" spans="1:17" ht="15" customHeight="1" x14ac:dyDescent="0.2">
      <c r="A59" s="233" t="s">
        <v>281</v>
      </c>
      <c r="B59" s="234"/>
      <c r="C59" s="234"/>
      <c r="D59" s="234"/>
      <c r="E59" s="234"/>
      <c r="F59" s="234"/>
      <c r="G59" s="234"/>
      <c r="H59" s="234"/>
      <c r="I59" s="234"/>
      <c r="J59" s="235"/>
      <c r="K59" s="23"/>
      <c r="L59" s="30"/>
      <c r="M59" s="2"/>
      <c r="N59" s="2"/>
      <c r="O59" s="2"/>
      <c r="P59" s="4"/>
      <c r="Q59" s="2"/>
    </row>
    <row r="60" spans="1:17" ht="15" customHeight="1" x14ac:dyDescent="0.2">
      <c r="A60" s="200" t="s">
        <v>282</v>
      </c>
      <c r="B60" s="201"/>
      <c r="C60" s="201"/>
      <c r="D60" s="201"/>
      <c r="E60" s="202"/>
      <c r="F60" s="203" t="s">
        <v>513</v>
      </c>
      <c r="G60" s="203"/>
      <c r="H60" s="203"/>
      <c r="I60" s="203"/>
      <c r="J60" s="204"/>
      <c r="K60" s="319"/>
      <c r="L60" s="48"/>
      <c r="M60" s="1"/>
      <c r="N60" s="2"/>
      <c r="O60" s="2"/>
      <c r="P60" s="4"/>
      <c r="Q60" s="2"/>
    </row>
    <row r="61" spans="1:17" ht="15" customHeight="1" x14ac:dyDescent="0.2">
      <c r="A61" s="94" t="s">
        <v>283</v>
      </c>
      <c r="B61" s="77"/>
      <c r="C61" s="78"/>
      <c r="D61" s="78"/>
      <c r="E61" s="68"/>
      <c r="F61" s="171"/>
      <c r="G61" s="172"/>
      <c r="H61" s="172"/>
      <c r="I61" s="172"/>
      <c r="J61" s="173"/>
      <c r="K61" s="319"/>
      <c r="L61" s="315"/>
      <c r="N61" s="2"/>
      <c r="O61" s="2"/>
      <c r="P61" s="4"/>
      <c r="Q61" s="2"/>
    </row>
    <row r="62" spans="1:17" ht="15" customHeight="1" x14ac:dyDescent="0.2">
      <c r="A62" s="192" t="s">
        <v>286</v>
      </c>
      <c r="B62" s="193"/>
      <c r="C62" s="194"/>
      <c r="D62" s="195"/>
      <c r="E62" s="196"/>
      <c r="F62" s="174"/>
      <c r="G62" s="175"/>
      <c r="H62" s="175"/>
      <c r="I62" s="175"/>
      <c r="J62" s="176"/>
      <c r="K62" s="319"/>
      <c r="L62" s="315"/>
      <c r="N62" s="2"/>
      <c r="O62" s="2"/>
      <c r="P62" s="2"/>
      <c r="Q62" s="2"/>
    </row>
    <row r="63" spans="1:17" ht="26.25" customHeight="1" x14ac:dyDescent="0.2">
      <c r="A63" s="106" t="s">
        <v>284</v>
      </c>
      <c r="B63" s="230"/>
      <c r="C63" s="230"/>
      <c r="D63" s="230"/>
      <c r="E63" s="230"/>
      <c r="F63" s="205"/>
      <c r="G63" s="206"/>
      <c r="H63" s="206"/>
      <c r="I63" s="206"/>
      <c r="J63" s="207"/>
      <c r="K63" s="319"/>
      <c r="L63" s="315"/>
      <c r="N63" s="2"/>
      <c r="O63" s="2"/>
      <c r="P63" s="2"/>
      <c r="Q63" s="2"/>
    </row>
    <row r="64" spans="1:17" ht="15" customHeight="1" x14ac:dyDescent="0.2">
      <c r="A64" s="107" t="s">
        <v>285</v>
      </c>
      <c r="B64" s="79"/>
      <c r="C64" s="63"/>
      <c r="D64" s="63"/>
      <c r="E64" s="80"/>
      <c r="F64" s="171"/>
      <c r="G64" s="172"/>
      <c r="H64" s="172"/>
      <c r="I64" s="172"/>
      <c r="J64" s="173"/>
      <c r="K64" s="319"/>
      <c r="L64" s="315"/>
      <c r="N64" s="2"/>
      <c r="O64" s="2"/>
      <c r="P64" s="4"/>
      <c r="Q64" s="2"/>
    </row>
    <row r="65" spans="1:17" ht="15" customHeight="1" x14ac:dyDescent="0.2">
      <c r="A65" s="192" t="s">
        <v>286</v>
      </c>
      <c r="B65" s="193"/>
      <c r="C65" s="194"/>
      <c r="D65" s="195"/>
      <c r="E65" s="196"/>
      <c r="F65" s="174"/>
      <c r="G65" s="175"/>
      <c r="H65" s="175"/>
      <c r="I65" s="175"/>
      <c r="J65" s="176"/>
      <c r="K65" s="319"/>
      <c r="L65" s="315"/>
      <c r="N65" s="2"/>
      <c r="O65" s="2"/>
      <c r="P65" s="4"/>
      <c r="Q65" s="2"/>
    </row>
    <row r="66" spans="1:17" s="28" customFormat="1" ht="15" customHeight="1" x14ac:dyDescent="0.2">
      <c r="A66" s="197" t="s">
        <v>237</v>
      </c>
      <c r="B66" s="198"/>
      <c r="C66" s="198"/>
      <c r="D66" s="198"/>
      <c r="E66" s="198"/>
      <c r="F66" s="198"/>
      <c r="G66" s="198"/>
      <c r="H66" s="198"/>
      <c r="I66" s="198"/>
      <c r="J66" s="199"/>
      <c r="K66" s="319"/>
      <c r="L66" s="318"/>
      <c r="N66" s="21"/>
      <c r="O66" s="21"/>
      <c r="P66" s="22"/>
      <c r="Q66" s="21"/>
    </row>
    <row r="67" spans="1:17" s="28" customFormat="1" ht="15" customHeight="1" x14ac:dyDescent="0.2">
      <c r="A67" s="108" t="s">
        <v>287</v>
      </c>
      <c r="B67" s="24"/>
      <c r="C67" s="24"/>
      <c r="D67" s="24"/>
      <c r="E67" s="24"/>
      <c r="F67" s="24"/>
      <c r="G67" s="24"/>
      <c r="H67" s="24"/>
      <c r="I67" s="24"/>
      <c r="J67" s="39"/>
      <c r="K67" s="319"/>
      <c r="L67" s="318"/>
      <c r="N67" s="21"/>
      <c r="O67" s="21"/>
      <c r="P67" s="22"/>
      <c r="Q67" s="21"/>
    </row>
    <row r="68" spans="1:17" ht="15" customHeight="1" x14ac:dyDescent="0.2">
      <c r="A68" s="41"/>
      <c r="B68" s="13"/>
      <c r="C68" s="13"/>
      <c r="D68" s="13"/>
      <c r="E68" s="13"/>
      <c r="F68" s="13"/>
      <c r="G68" s="13"/>
      <c r="H68" s="13"/>
      <c r="I68" s="13"/>
      <c r="J68" s="45"/>
      <c r="K68" s="319"/>
      <c r="L68" s="315"/>
      <c r="N68" s="2"/>
      <c r="O68" s="2"/>
      <c r="P68" s="4"/>
      <c r="Q68" s="2"/>
    </row>
    <row r="69" spans="1:17" s="3" customFormat="1" ht="6" customHeight="1" x14ac:dyDescent="0.2">
      <c r="A69" s="41"/>
      <c r="B69" s="13"/>
      <c r="C69" s="13"/>
      <c r="D69" s="13"/>
      <c r="E69" s="13"/>
      <c r="F69" s="13"/>
      <c r="G69" s="13"/>
      <c r="H69" s="13"/>
      <c r="I69" s="13"/>
      <c r="J69" s="45"/>
      <c r="K69" s="319"/>
      <c r="L69" s="31"/>
      <c r="N69" s="9"/>
      <c r="O69" s="2"/>
      <c r="P69" s="4"/>
      <c r="Q69" s="2"/>
    </row>
    <row r="70" spans="1:17" s="25" customFormat="1" ht="15" customHeight="1" x14ac:dyDescent="0.2">
      <c r="A70" s="109" t="s">
        <v>288</v>
      </c>
      <c r="B70" s="26"/>
      <c r="C70" s="26"/>
      <c r="D70" s="26"/>
      <c r="E70" s="26"/>
      <c r="F70" s="26"/>
      <c r="G70" s="26"/>
      <c r="H70" s="26"/>
      <c r="I70" s="26"/>
      <c r="J70" s="40"/>
      <c r="K70" s="319"/>
      <c r="L70" s="15"/>
      <c r="N70" s="21"/>
      <c r="O70" s="21"/>
      <c r="P70" s="22"/>
      <c r="Q70" s="21"/>
    </row>
    <row r="71" spans="1:17" s="3" customFormat="1" ht="15" customHeight="1" x14ac:dyDescent="0.2">
      <c r="A71" s="41"/>
      <c r="B71" s="13"/>
      <c r="C71" s="13"/>
      <c r="D71" s="13"/>
      <c r="E71" s="13"/>
      <c r="F71" s="13"/>
      <c r="G71" s="13"/>
      <c r="H71" s="13"/>
      <c r="I71" s="13"/>
      <c r="J71" s="45"/>
      <c r="K71" s="319"/>
      <c r="L71" s="31"/>
      <c r="N71" s="2"/>
      <c r="O71" s="2"/>
      <c r="P71" s="4"/>
      <c r="Q71" s="2"/>
    </row>
    <row r="72" spans="1:17" s="3" customFormat="1" ht="6" customHeight="1" x14ac:dyDescent="0.2">
      <c r="A72" s="41"/>
      <c r="B72" s="13"/>
      <c r="C72" s="13"/>
      <c r="D72" s="13"/>
      <c r="E72" s="13"/>
      <c r="F72" s="13"/>
      <c r="G72" s="13"/>
      <c r="H72" s="13"/>
      <c r="I72" s="13"/>
      <c r="J72" s="45"/>
      <c r="K72" s="319"/>
      <c r="L72" s="31"/>
      <c r="N72" s="2"/>
      <c r="O72" s="2"/>
      <c r="P72" s="4"/>
      <c r="Q72" s="2"/>
    </row>
    <row r="73" spans="1:17" s="28" customFormat="1" ht="15" customHeight="1" x14ac:dyDescent="0.2">
      <c r="A73" s="187" t="s">
        <v>289</v>
      </c>
      <c r="B73" s="188"/>
      <c r="C73" s="188"/>
      <c r="D73" s="188"/>
      <c r="E73" s="188"/>
      <c r="F73" s="188"/>
      <c r="G73" s="188"/>
      <c r="H73" s="188"/>
      <c r="I73" s="188"/>
      <c r="J73" s="189"/>
      <c r="K73" s="319"/>
      <c r="L73" s="318"/>
      <c r="N73" s="21"/>
      <c r="O73" s="21"/>
      <c r="P73" s="22"/>
      <c r="Q73" s="21"/>
    </row>
    <row r="74" spans="1:17" ht="15" customHeight="1" x14ac:dyDescent="0.2">
      <c r="A74" s="190" t="s">
        <v>290</v>
      </c>
      <c r="B74" s="191"/>
      <c r="C74" s="191"/>
      <c r="D74" s="191"/>
      <c r="E74" s="13"/>
      <c r="F74" s="13"/>
      <c r="G74" s="13"/>
      <c r="H74" s="185"/>
      <c r="I74" s="185"/>
      <c r="J74" s="186"/>
      <c r="K74" s="319"/>
      <c r="L74" s="315"/>
      <c r="N74" s="2"/>
      <c r="O74" s="2"/>
      <c r="P74" s="4"/>
      <c r="Q74" s="2"/>
    </row>
    <row r="75" spans="1:17" ht="15" customHeight="1" x14ac:dyDescent="0.2">
      <c r="A75" s="41"/>
      <c r="B75" s="13"/>
      <c r="C75" s="13"/>
      <c r="D75" s="13"/>
      <c r="E75" s="13"/>
      <c r="F75" s="13"/>
      <c r="G75" s="13"/>
      <c r="H75" s="13"/>
      <c r="I75" s="13"/>
      <c r="J75" s="45"/>
      <c r="K75" s="319"/>
      <c r="L75" s="315"/>
      <c r="N75" s="2"/>
      <c r="O75" s="2"/>
      <c r="P75" s="4"/>
      <c r="Q75" s="2"/>
    </row>
    <row r="76" spans="1:17" ht="15" customHeight="1" x14ac:dyDescent="0.2">
      <c r="A76" s="190" t="s">
        <v>291</v>
      </c>
      <c r="B76" s="191"/>
      <c r="C76" s="191"/>
      <c r="D76" s="191"/>
      <c r="E76" s="13"/>
      <c r="F76" s="13"/>
      <c r="G76" s="13"/>
      <c r="H76" s="185"/>
      <c r="I76" s="185"/>
      <c r="J76" s="186"/>
      <c r="K76" s="319"/>
      <c r="L76" s="315"/>
      <c r="N76" s="2"/>
      <c r="O76" s="2"/>
      <c r="P76" s="4"/>
      <c r="Q76" s="2"/>
    </row>
    <row r="77" spans="1:17" ht="15" customHeight="1" x14ac:dyDescent="0.2">
      <c r="A77" s="62"/>
      <c r="B77" s="61"/>
      <c r="C77" s="61"/>
      <c r="D77" s="61"/>
      <c r="E77" s="13"/>
      <c r="F77" s="13"/>
      <c r="G77" s="13"/>
      <c r="H77" s="13"/>
      <c r="I77" s="13"/>
      <c r="J77" s="45"/>
      <c r="K77" s="319"/>
      <c r="L77" s="315"/>
      <c r="N77" s="2"/>
      <c r="O77" s="2"/>
      <c r="P77" s="4"/>
      <c r="Q77" s="2"/>
    </row>
    <row r="78" spans="1:17" ht="15" customHeight="1" x14ac:dyDescent="0.2">
      <c r="A78" s="190" t="s">
        <v>292</v>
      </c>
      <c r="B78" s="191"/>
      <c r="C78" s="191"/>
      <c r="D78" s="191"/>
      <c r="E78" s="13"/>
      <c r="F78" s="13"/>
      <c r="G78" s="13"/>
      <c r="H78" s="185"/>
      <c r="I78" s="185"/>
      <c r="J78" s="186"/>
      <c r="K78" s="319"/>
      <c r="L78" s="315"/>
      <c r="N78" s="2"/>
      <c r="O78" s="2"/>
      <c r="P78" s="4"/>
      <c r="Q78" s="2"/>
    </row>
    <row r="79" spans="1:17" ht="15" customHeight="1" x14ac:dyDescent="0.2">
      <c r="A79" s="62"/>
      <c r="B79" s="61"/>
      <c r="C79" s="61"/>
      <c r="D79" s="61"/>
      <c r="E79" s="13"/>
      <c r="F79" s="13"/>
      <c r="G79" s="13"/>
      <c r="H79" s="13"/>
      <c r="I79" s="13"/>
      <c r="J79" s="45"/>
      <c r="K79" s="319"/>
      <c r="L79" s="315"/>
      <c r="N79" s="2"/>
      <c r="O79" s="2"/>
      <c r="P79" s="4"/>
      <c r="Q79" s="2"/>
    </row>
    <row r="80" spans="1:17" s="28" customFormat="1" ht="15" customHeight="1" x14ac:dyDescent="0.2">
      <c r="A80" s="187" t="s">
        <v>293</v>
      </c>
      <c r="B80" s="188"/>
      <c r="C80" s="188"/>
      <c r="D80" s="188"/>
      <c r="E80" s="188"/>
      <c r="F80" s="188"/>
      <c r="G80" s="188"/>
      <c r="H80" s="188"/>
      <c r="I80" s="188"/>
      <c r="J80" s="189"/>
      <c r="K80" s="319"/>
      <c r="L80" s="318"/>
      <c r="N80" s="21"/>
      <c r="O80" s="21"/>
      <c r="P80" s="22"/>
      <c r="Q80" s="21"/>
    </row>
    <row r="81" spans="1:17" ht="15" customHeight="1" x14ac:dyDescent="0.2">
      <c r="A81" s="190" t="s">
        <v>294</v>
      </c>
      <c r="B81" s="191"/>
      <c r="C81" s="191"/>
      <c r="D81" s="191"/>
      <c r="E81" s="13"/>
      <c r="F81" s="13"/>
      <c r="G81" s="13"/>
      <c r="H81" s="185"/>
      <c r="I81" s="185"/>
      <c r="J81" s="186"/>
      <c r="K81" s="319"/>
      <c r="L81" s="315"/>
      <c r="N81" s="2"/>
      <c r="O81" s="2"/>
      <c r="P81" s="4"/>
      <c r="Q81" s="2"/>
    </row>
    <row r="82" spans="1:17" ht="15" customHeight="1" x14ac:dyDescent="0.2">
      <c r="A82" s="41"/>
      <c r="B82" s="13"/>
      <c r="C82" s="13"/>
      <c r="D82" s="13"/>
      <c r="E82" s="13"/>
      <c r="F82" s="13"/>
      <c r="G82" s="13"/>
      <c r="H82" s="13"/>
      <c r="I82" s="13"/>
      <c r="J82" s="45"/>
      <c r="K82" s="319"/>
      <c r="L82" s="315"/>
      <c r="N82" s="2"/>
      <c r="O82" s="2"/>
      <c r="P82" s="4"/>
      <c r="Q82" s="2"/>
    </row>
    <row r="83" spans="1:17" ht="15" customHeight="1" x14ac:dyDescent="0.2">
      <c r="A83" s="190" t="s">
        <v>295</v>
      </c>
      <c r="B83" s="191"/>
      <c r="C83" s="191"/>
      <c r="D83" s="191"/>
      <c r="E83" s="13"/>
      <c r="F83" s="13"/>
      <c r="G83" s="13"/>
      <c r="H83" s="185"/>
      <c r="I83" s="185"/>
      <c r="J83" s="186"/>
      <c r="K83" s="319"/>
      <c r="L83" s="315"/>
      <c r="N83" s="2"/>
      <c r="O83" s="2"/>
      <c r="P83" s="4"/>
      <c r="Q83" s="2"/>
    </row>
    <row r="84" spans="1:17" ht="15" customHeight="1" x14ac:dyDescent="0.2">
      <c r="A84" s="62"/>
      <c r="B84" s="61"/>
      <c r="C84" s="61"/>
      <c r="D84" s="61"/>
      <c r="E84" s="13"/>
      <c r="F84" s="13"/>
      <c r="G84" s="13"/>
      <c r="H84" s="13"/>
      <c r="I84" s="13"/>
      <c r="J84" s="45"/>
      <c r="K84" s="319"/>
      <c r="L84" s="315"/>
      <c r="N84" s="2"/>
      <c r="O84" s="2"/>
      <c r="P84" s="4"/>
      <c r="Q84" s="2"/>
    </row>
    <row r="85" spans="1:17" ht="15" customHeight="1" x14ac:dyDescent="0.2">
      <c r="A85" s="190" t="s">
        <v>296</v>
      </c>
      <c r="B85" s="191"/>
      <c r="C85" s="191"/>
      <c r="D85" s="191"/>
      <c r="E85" s="13"/>
      <c r="F85" s="13"/>
      <c r="G85" s="13"/>
      <c r="H85" s="185"/>
      <c r="I85" s="185"/>
      <c r="J85" s="186"/>
      <c r="K85" s="319"/>
      <c r="L85" s="315"/>
      <c r="N85" s="2"/>
      <c r="O85" s="2"/>
      <c r="P85" s="4"/>
      <c r="Q85" s="2"/>
    </row>
    <row r="86" spans="1:17" ht="15" customHeight="1" x14ac:dyDescent="0.2">
      <c r="A86" s="62"/>
      <c r="B86" s="61"/>
      <c r="C86" s="61"/>
      <c r="D86" s="61"/>
      <c r="E86" s="13"/>
      <c r="F86" s="13"/>
      <c r="G86" s="13"/>
      <c r="H86" s="13"/>
      <c r="I86" s="13"/>
      <c r="J86" s="45"/>
      <c r="K86" s="319"/>
      <c r="L86" s="315"/>
      <c r="N86" s="2"/>
      <c r="O86" s="2"/>
      <c r="P86" s="4"/>
      <c r="Q86" s="2"/>
    </row>
    <row r="87" spans="1:17" s="28" customFormat="1" ht="15" customHeight="1" x14ac:dyDescent="0.2">
      <c r="A87" s="208" t="s">
        <v>289</v>
      </c>
      <c r="B87" s="209"/>
      <c r="C87" s="209"/>
      <c r="D87" s="209"/>
      <c r="E87" s="209"/>
      <c r="F87" s="209"/>
      <c r="G87" s="209"/>
      <c r="H87" s="209"/>
      <c r="I87" s="209"/>
      <c r="J87" s="210"/>
      <c r="K87" s="27"/>
      <c r="L87" s="318"/>
      <c r="N87" s="21"/>
      <c r="O87" s="21"/>
      <c r="P87" s="22"/>
      <c r="Q87" s="21"/>
    </row>
    <row r="88" spans="1:17" ht="15" customHeight="1" x14ac:dyDescent="0.2">
      <c r="A88" s="211" t="s">
        <v>297</v>
      </c>
      <c r="B88" s="212"/>
      <c r="C88" s="212"/>
      <c r="D88" s="212"/>
      <c r="E88" s="13"/>
      <c r="F88" s="13"/>
      <c r="G88" s="13"/>
      <c r="H88" s="185"/>
      <c r="I88" s="185"/>
      <c r="J88" s="186"/>
      <c r="K88" s="319"/>
      <c r="L88" s="315"/>
      <c r="N88" s="2"/>
      <c r="O88" s="2"/>
      <c r="P88" s="4"/>
      <c r="Q88" s="2"/>
    </row>
    <row r="89" spans="1:17" ht="15" customHeight="1" x14ac:dyDescent="0.2">
      <c r="A89" s="213"/>
      <c r="B89" s="191"/>
      <c r="C89" s="191"/>
      <c r="D89" s="191"/>
      <c r="E89" s="13"/>
      <c r="F89" s="13"/>
      <c r="G89" s="13"/>
      <c r="H89" s="13"/>
      <c r="I89" s="13"/>
      <c r="J89" s="45"/>
      <c r="K89" s="319"/>
      <c r="L89" s="315"/>
      <c r="N89" s="2"/>
      <c r="O89" s="2"/>
      <c r="P89" s="4"/>
      <c r="Q89" s="2"/>
    </row>
    <row r="90" spans="1:17" ht="27" customHeight="1" x14ac:dyDescent="0.2">
      <c r="A90" s="227" t="s">
        <v>505</v>
      </c>
      <c r="B90" s="228"/>
      <c r="C90" s="228"/>
      <c r="D90" s="112"/>
      <c r="E90" s="13"/>
      <c r="F90" s="13"/>
      <c r="G90" s="13"/>
      <c r="H90" s="219"/>
      <c r="I90" s="219"/>
      <c r="J90" s="220"/>
      <c r="K90" s="319"/>
      <c r="L90" s="315"/>
      <c r="N90" s="2"/>
      <c r="O90" s="2"/>
      <c r="P90" s="4"/>
      <c r="Q90" s="2"/>
    </row>
    <row r="91" spans="1:17" ht="15" customHeight="1" x14ac:dyDescent="0.2">
      <c r="B91" s="112"/>
      <c r="C91" s="112"/>
      <c r="D91" s="112"/>
      <c r="E91" s="13"/>
      <c r="F91" s="13"/>
      <c r="G91" s="13"/>
      <c r="H91" s="219"/>
      <c r="I91" s="219"/>
      <c r="J91" s="220"/>
      <c r="K91" s="319"/>
      <c r="L91" s="315"/>
      <c r="N91" s="2"/>
      <c r="O91" s="2"/>
      <c r="P91" s="4"/>
      <c r="Q91" s="2"/>
    </row>
    <row r="92" spans="1:17" ht="47.25" customHeight="1" x14ac:dyDescent="0.2">
      <c r="A92" s="217" t="s">
        <v>504</v>
      </c>
      <c r="B92" s="218"/>
      <c r="C92" s="218"/>
      <c r="D92" s="218"/>
      <c r="E92" s="218"/>
      <c r="F92" s="218"/>
      <c r="G92" s="218"/>
      <c r="H92" s="218"/>
      <c r="I92" s="218"/>
      <c r="J92" s="229"/>
      <c r="K92" s="319"/>
      <c r="L92" s="315"/>
      <c r="N92" s="2"/>
      <c r="O92" s="2"/>
      <c r="P92" s="4"/>
    </row>
    <row r="93" spans="1:17" ht="30" customHeight="1" x14ac:dyDescent="0.2">
      <c r="A93" s="327" t="s">
        <v>508</v>
      </c>
      <c r="B93" s="328"/>
      <c r="C93" s="328"/>
      <c r="D93" s="328"/>
      <c r="E93" s="328"/>
      <c r="F93" s="328"/>
      <c r="G93" s="328"/>
      <c r="H93" s="111"/>
      <c r="I93" s="111"/>
      <c r="J93" s="113"/>
      <c r="K93" s="319"/>
      <c r="L93" s="315"/>
      <c r="N93" s="2"/>
      <c r="O93" s="2"/>
      <c r="P93" s="4"/>
    </row>
    <row r="94" spans="1:17" s="28" customFormat="1" ht="26.25" customHeight="1" x14ac:dyDescent="0.2">
      <c r="A94" s="221" t="s">
        <v>514</v>
      </c>
      <c r="B94" s="222"/>
      <c r="C94" s="222"/>
      <c r="D94" s="222"/>
      <c r="E94" s="222"/>
      <c r="F94" s="222"/>
      <c r="G94" s="222"/>
      <c r="H94" s="222"/>
      <c r="I94" s="222"/>
      <c r="J94" s="223"/>
      <c r="K94" s="8"/>
      <c r="L94" s="318"/>
      <c r="N94" s="21"/>
      <c r="O94" s="21"/>
      <c r="P94" s="22"/>
    </row>
    <row r="95" spans="1:17" ht="50.45" customHeight="1" x14ac:dyDescent="0.2">
      <c r="A95" s="224"/>
      <c r="B95" s="225"/>
      <c r="C95" s="225"/>
      <c r="D95" s="225"/>
      <c r="E95" s="225"/>
      <c r="F95" s="225"/>
      <c r="G95" s="225"/>
      <c r="H95" s="225"/>
      <c r="I95" s="225"/>
      <c r="J95" s="226"/>
      <c r="K95" s="319"/>
      <c r="L95" s="315"/>
      <c r="N95" s="2"/>
      <c r="O95" s="2"/>
      <c r="P95" s="4"/>
    </row>
    <row r="96" spans="1:17" s="29" customFormat="1" ht="25.5" customHeight="1" x14ac:dyDescent="0.2">
      <c r="A96" s="329" t="s">
        <v>509</v>
      </c>
      <c r="B96" s="330"/>
      <c r="C96" s="330"/>
      <c r="D96" s="330"/>
      <c r="E96" s="330"/>
      <c r="F96" s="330"/>
      <c r="G96" s="330"/>
      <c r="H96" s="330"/>
      <c r="I96" s="330"/>
      <c r="J96" s="331"/>
      <c r="K96" s="43"/>
      <c r="L96" s="44"/>
      <c r="N96" s="20"/>
      <c r="O96" s="20"/>
      <c r="P96" s="19"/>
    </row>
    <row r="97" spans="1:19" s="12" customFormat="1" ht="17.25" customHeight="1" x14ac:dyDescent="0.2">
      <c r="A97" s="215" t="s">
        <v>510</v>
      </c>
      <c r="B97" s="216"/>
      <c r="C97" s="216"/>
      <c r="D97" s="216"/>
      <c r="E97" s="216"/>
      <c r="F97" s="216"/>
      <c r="G97" s="216"/>
      <c r="H97" s="216"/>
      <c r="I97" s="216"/>
      <c r="J97" s="332"/>
      <c r="K97" s="46"/>
      <c r="L97" s="13"/>
      <c r="M97" s="13"/>
      <c r="N97" s="13"/>
      <c r="O97" s="13"/>
      <c r="P97" s="13"/>
      <c r="Q97" s="13"/>
      <c r="R97" s="13"/>
      <c r="S97" s="13"/>
    </row>
    <row r="98" spans="1:19" s="1" customFormat="1" ht="15" customHeight="1" x14ac:dyDescent="0.2">
      <c r="A98" s="41" t="s">
        <v>298</v>
      </c>
      <c r="B98" s="13"/>
      <c r="C98" s="29"/>
      <c r="D98" s="13"/>
      <c r="E98" s="171"/>
      <c r="F98" s="180"/>
      <c r="G98" s="110" t="s">
        <v>299</v>
      </c>
      <c r="H98" s="185"/>
      <c r="I98" s="185"/>
      <c r="J98" s="186"/>
      <c r="K98" s="47"/>
      <c r="L98" s="48"/>
      <c r="N98" s="18"/>
      <c r="O98" s="18"/>
      <c r="P98" s="14"/>
    </row>
    <row r="99" spans="1:19" s="1" customFormat="1" ht="15" customHeight="1" x14ac:dyDescent="0.2">
      <c r="A99" s="49"/>
      <c r="B99" s="50"/>
      <c r="C99" s="50"/>
      <c r="D99" s="50"/>
      <c r="E99" s="205"/>
      <c r="F99" s="214"/>
      <c r="G99" s="50"/>
      <c r="H99" s="50"/>
      <c r="I99" s="50"/>
      <c r="J99" s="45"/>
      <c r="K99" s="47"/>
      <c r="L99" s="48"/>
      <c r="N99" s="18"/>
      <c r="O99" s="18"/>
      <c r="P99" s="14"/>
    </row>
    <row r="100" spans="1:19" s="29" customFormat="1" ht="15" customHeight="1" x14ac:dyDescent="0.2">
      <c r="A100" s="177" t="s">
        <v>241</v>
      </c>
      <c r="B100" s="178"/>
      <c r="C100" s="178"/>
      <c r="D100" s="178"/>
      <c r="E100" s="178"/>
      <c r="F100" s="178"/>
      <c r="G100" s="178"/>
      <c r="H100" s="178"/>
      <c r="I100" s="178"/>
      <c r="J100" s="179"/>
      <c r="K100" s="47"/>
      <c r="L100" s="44"/>
      <c r="N100" s="20"/>
      <c r="O100" s="20"/>
      <c r="P100" s="19"/>
    </row>
    <row r="101" spans="1:19" s="1" customFormat="1" ht="15" customHeight="1" x14ac:dyDescent="0.2">
      <c r="A101" s="108" t="s">
        <v>300</v>
      </c>
      <c r="B101" s="24"/>
      <c r="C101" s="24"/>
      <c r="D101" s="24"/>
      <c r="E101" s="24"/>
      <c r="F101" s="24"/>
      <c r="G101" s="24"/>
      <c r="H101" s="24"/>
      <c r="I101" s="24"/>
      <c r="J101" s="39"/>
      <c r="K101" s="47"/>
      <c r="L101" s="48"/>
      <c r="N101" s="18"/>
      <c r="O101" s="18"/>
      <c r="P101" s="14"/>
    </row>
    <row r="102" spans="1:19" s="1" customFormat="1" ht="15" customHeight="1" x14ac:dyDescent="0.2">
      <c r="A102" s="215" t="s">
        <v>301</v>
      </c>
      <c r="B102" s="216"/>
      <c r="C102" s="216"/>
      <c r="D102" s="51"/>
      <c r="E102" s="171"/>
      <c r="F102" s="180"/>
      <c r="G102" s="110" t="s">
        <v>299</v>
      </c>
      <c r="H102" s="185"/>
      <c r="I102" s="185"/>
      <c r="J102" s="186"/>
      <c r="K102" s="47"/>
      <c r="L102" s="48"/>
      <c r="N102" s="18"/>
      <c r="O102" s="18"/>
      <c r="P102" s="14"/>
    </row>
    <row r="103" spans="1:19" s="1" customFormat="1" ht="15" customHeight="1" x14ac:dyDescent="0.2">
      <c r="A103" s="217"/>
      <c r="B103" s="218"/>
      <c r="C103" s="218"/>
      <c r="D103" s="13"/>
      <c r="E103" s="205"/>
      <c r="F103" s="214"/>
      <c r="G103" s="51"/>
      <c r="H103" s="51"/>
      <c r="I103" s="51"/>
      <c r="J103" s="45"/>
      <c r="K103" s="47"/>
      <c r="L103" s="48"/>
      <c r="N103" s="18"/>
      <c r="O103" s="18"/>
      <c r="P103" s="14"/>
    </row>
    <row r="104" spans="1:19" s="29" customFormat="1" ht="15" customHeight="1" x14ac:dyDescent="0.2">
      <c r="A104" s="177" t="s">
        <v>243</v>
      </c>
      <c r="B104" s="178"/>
      <c r="C104" s="178"/>
      <c r="D104" s="178"/>
      <c r="E104" s="178"/>
      <c r="F104" s="178"/>
      <c r="G104" s="178"/>
      <c r="H104" s="178"/>
      <c r="I104" s="178"/>
      <c r="J104" s="179"/>
      <c r="K104" s="47"/>
      <c r="L104" s="44"/>
      <c r="N104" s="20"/>
      <c r="O104" s="20"/>
      <c r="P104" s="19"/>
    </row>
    <row r="105" spans="1:19" s="1" customFormat="1" ht="15" customHeight="1" x14ac:dyDescent="0.2">
      <c r="A105" s="108" t="s">
        <v>302</v>
      </c>
      <c r="B105" s="51"/>
      <c r="C105" s="51"/>
      <c r="D105" s="51"/>
      <c r="E105" s="171"/>
      <c r="F105" s="180"/>
      <c r="G105" s="110" t="s">
        <v>299</v>
      </c>
      <c r="H105" s="183"/>
      <c r="I105" s="183"/>
      <c r="J105" s="184"/>
      <c r="K105" s="47"/>
      <c r="L105" s="48"/>
      <c r="N105" s="18"/>
      <c r="O105" s="18"/>
      <c r="P105" s="14"/>
    </row>
    <row r="106" spans="1:19" s="1" customFormat="1" ht="15" customHeight="1" thickBot="1" x14ac:dyDescent="0.25">
      <c r="A106" s="52"/>
      <c r="B106" s="53"/>
      <c r="C106" s="53"/>
      <c r="D106" s="53"/>
      <c r="E106" s="181"/>
      <c r="F106" s="182"/>
      <c r="G106" s="53"/>
      <c r="H106" s="53"/>
      <c r="I106" s="53"/>
      <c r="J106" s="54"/>
      <c r="K106" s="55"/>
      <c r="L106" s="48"/>
      <c r="N106" s="18"/>
      <c r="O106" s="18"/>
      <c r="P106" s="14"/>
    </row>
    <row r="107" spans="1:19" ht="15" customHeight="1" x14ac:dyDescent="0.2">
      <c r="N107" s="2"/>
      <c r="O107" s="2"/>
      <c r="P107" s="4"/>
    </row>
    <row r="108" spans="1:19" ht="15" customHeight="1" x14ac:dyDescent="0.2">
      <c r="N108" s="2"/>
      <c r="O108" s="2"/>
      <c r="P108" s="4"/>
    </row>
    <row r="109" spans="1:19" x14ac:dyDescent="0.2">
      <c r="G109" s="7"/>
      <c r="H109" s="68"/>
      <c r="I109" s="68"/>
      <c r="N109" s="2"/>
      <c r="O109" s="2"/>
      <c r="P109" s="4"/>
    </row>
    <row r="110" spans="1:19" x14ac:dyDescent="0.2">
      <c r="G110" s="68"/>
      <c r="H110" s="68"/>
      <c r="I110" s="68"/>
      <c r="N110" s="2"/>
      <c r="O110" s="2"/>
      <c r="P110" s="4"/>
    </row>
    <row r="111" spans="1:19" x14ac:dyDescent="0.2">
      <c r="A111" s="81"/>
      <c r="B111" s="81"/>
      <c r="C111" s="81"/>
      <c r="D111" s="81"/>
      <c r="E111" s="81"/>
      <c r="F111" s="81"/>
      <c r="G111" s="81"/>
      <c r="H111" s="81"/>
      <c r="I111" s="81"/>
      <c r="N111" s="2"/>
      <c r="O111" s="2"/>
      <c r="P111" s="4"/>
    </row>
    <row r="112" spans="1:19" x14ac:dyDescent="0.2">
      <c r="A112" s="21"/>
      <c r="B112" s="20"/>
      <c r="C112" s="20"/>
      <c r="D112" s="20"/>
      <c r="E112" s="20"/>
      <c r="F112" s="20"/>
      <c r="G112" s="82"/>
      <c r="H112" s="20"/>
      <c r="I112" s="20"/>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rFch+5ztzDcdm8uaczrkeDsfBLXOz1DYOm9LI0cV24LRluHZU6jfUQB/2W4xm4uLgRkPegNDyIubGlOWdC31YA==" saltValue="vDrnhQOVvEmkZDRVsouohQ==" spinCount="100000" sheet="1" formatCells="0" formatColumns="0" formatRows="0" insertColumns="0" insertRows="0" insertHyperlinks="0" deleteColumns="0" deleteRows="0" selectLockedCells="1" sort="0" autoFilter="0" pivotTables="0"/>
  <mergeCells count="136">
    <mergeCell ref="A104:J104"/>
    <mergeCell ref="E105:F106"/>
    <mergeCell ref="H105:J105"/>
    <mergeCell ref="E98:F99"/>
    <mergeCell ref="H98:J98"/>
    <mergeCell ref="A100:J100"/>
    <mergeCell ref="A102:C103"/>
    <mergeCell ref="E102:F103"/>
    <mergeCell ref="H102:J102"/>
    <mergeCell ref="A92:J92"/>
    <mergeCell ref="A93:G93"/>
    <mergeCell ref="A94:J94"/>
    <mergeCell ref="A95:J95"/>
    <mergeCell ref="A96:J96"/>
    <mergeCell ref="A97:J97"/>
    <mergeCell ref="A85:D85"/>
    <mergeCell ref="H85:J85"/>
    <mergeCell ref="A87:J87"/>
    <mergeCell ref="A88:D89"/>
    <mergeCell ref="H88:J88"/>
    <mergeCell ref="A90:C90"/>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E39:E46 E48">
    <cfRule type="expression" dxfId="87" priority="1">
      <formula>IF(E39="","",E39&lt;$H$18)</formula>
    </cfRule>
  </conditionalFormatting>
  <conditionalFormatting sqref="F39:F46">
    <cfRule type="expression" dxfId="86" priority="5">
      <formula>IF(E39="","",F39&lt;$H$18)</formula>
    </cfRule>
    <cfRule type="expression" dxfId="85" priority="6">
      <formula>IF(F39="","",F39&lt;E39)</formula>
    </cfRule>
  </conditionalFormatting>
  <conditionalFormatting sqref="G29:G35">
    <cfRule type="expression" dxfId="84" priority="3">
      <formula>IF(G29="","",G29&lt;$H$18)</formula>
    </cfRule>
  </conditionalFormatting>
  <conditionalFormatting sqref="H29:H32">
    <cfRule type="expression" dxfId="83" priority="2">
      <formula>IF(H29="","",H29&lt;$H$18)</formula>
    </cfRule>
  </conditionalFormatting>
  <conditionalFormatting sqref="H33:H35">
    <cfRule type="expression" dxfId="82" priority="7">
      <formula>IF(G33="","",H33&lt;$H$18)</formula>
    </cfRule>
    <cfRule type="expression" dxfId="81" priority="8">
      <formula>IF(H33="","",H33&lt;G33)</formula>
    </cfRule>
  </conditionalFormatting>
  <conditionalFormatting sqref="H22:J22">
    <cfRule type="expression" dxfId="80" priority="9">
      <formula>IF(H22="","",H19&lt;H22)</formula>
    </cfRule>
  </conditionalFormatting>
  <conditionalFormatting sqref="K2">
    <cfRule type="expression" dxfId="79" priority="4">
      <formula>IF(K2="","",K2&lt;$H$18)</formula>
    </cfRule>
  </conditionalFormatting>
  <conditionalFormatting sqref="K29:K35">
    <cfRule type="expression" dxfId="78" priority="11">
      <formula>IF(K29="","",K29&lt;H29)</formula>
    </cfRule>
  </conditionalFormatting>
  <conditionalFormatting sqref="K39:K48">
    <cfRule type="expression" dxfId="77" priority="10">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1506"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1507"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1508"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1509"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1510"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1511" r:id="rId10" name="Vervolgkeuzelijst 52">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1512" r:id="rId11" name="Vervolgkeuzelijst 53">
              <controlPr locked="0" defaultSize="0" autoLine="0" autoPict="0">
                <anchor moveWithCells="1">
                  <from>
                    <xdr:col>0</xdr:col>
                    <xdr:colOff>28575</xdr:colOff>
                    <xdr:row>51</xdr:row>
                    <xdr:rowOff>9525</xdr:rowOff>
                  </from>
                  <to>
                    <xdr:col>6</xdr:col>
                    <xdr:colOff>742950</xdr:colOff>
                    <xdr:row>52</xdr:row>
                    <xdr:rowOff>19050</xdr:rowOff>
                  </to>
                </anchor>
              </controlPr>
            </control>
          </mc:Choice>
        </mc:AlternateContent>
        <mc:AlternateContent xmlns:mc="http://schemas.openxmlformats.org/markup-compatibility/2006">
          <mc:Choice Requires="x14">
            <control shapeId="21513" r:id="rId12" name="Vervolgkeuzelijst 54">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1514" r:id="rId13" name="Vervolgkeuzelijst 67">
              <controlPr locked="0" defaultSize="0" autoLine="0" autoPict="0">
                <anchor moveWithCells="1">
                  <from>
                    <xdr:col>0</xdr:col>
                    <xdr:colOff>28575</xdr:colOff>
                    <xdr:row>53</xdr:row>
                    <xdr:rowOff>0</xdr:rowOff>
                  </from>
                  <to>
                    <xdr:col>6</xdr:col>
                    <xdr:colOff>742950</xdr:colOff>
                    <xdr:row>54</xdr:row>
                    <xdr:rowOff>9525</xdr:rowOff>
                  </to>
                </anchor>
              </controlPr>
            </control>
          </mc:Choice>
        </mc:AlternateContent>
        <mc:AlternateContent xmlns:mc="http://schemas.openxmlformats.org/markup-compatibility/2006">
          <mc:Choice Requires="x14">
            <control shapeId="21515"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1516"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1517"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1518"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21519" r:id="rId18" name="Selectievakje 84">
              <controlPr locked="0" defaultSize="0" autoFill="0" autoLine="0" autoPict="0">
                <anchor moveWithCells="1">
                  <from>
                    <xdr:col>4</xdr:col>
                    <xdr:colOff>0</xdr:colOff>
                    <xdr:row>66</xdr:row>
                    <xdr:rowOff>171450</xdr:rowOff>
                  </from>
                  <to>
                    <xdr:col>6</xdr:col>
                    <xdr:colOff>590550</xdr:colOff>
                    <xdr:row>68</xdr:row>
                    <xdr:rowOff>19050</xdr:rowOff>
                  </to>
                </anchor>
              </controlPr>
            </control>
          </mc:Choice>
        </mc:AlternateContent>
        <mc:AlternateContent xmlns:mc="http://schemas.openxmlformats.org/markup-compatibility/2006">
          <mc:Choice Requires="x14">
            <control shapeId="21520"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1521"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21522"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21523"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21524"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21525" r:id="rId24" name="Vervolgkeuzelijst 110">
              <controlPr locked="0" defaultSize="0" autoLine="0" autoPict="0">
                <anchor moveWithCells="1">
                  <from>
                    <xdr:col>6</xdr:col>
                    <xdr:colOff>590550</xdr:colOff>
                    <xdr:row>67</xdr:row>
                    <xdr:rowOff>9525</xdr:rowOff>
                  </from>
                  <to>
                    <xdr:col>9</xdr:col>
                    <xdr:colOff>657225</xdr:colOff>
                    <xdr:row>68</xdr:row>
                    <xdr:rowOff>19050</xdr:rowOff>
                  </to>
                </anchor>
              </controlPr>
            </control>
          </mc:Choice>
        </mc:AlternateContent>
        <mc:AlternateContent xmlns:mc="http://schemas.openxmlformats.org/markup-compatibility/2006">
          <mc:Choice Requires="x14">
            <control shapeId="21526"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21527"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21528" r:id="rId27" name="Selectievakje 122">
              <controlPr locked="0" defaultSize="0" autoFill="0" autoLine="0" autoPict="0">
                <anchor moveWithCells="1">
                  <from>
                    <xdr:col>4</xdr:col>
                    <xdr:colOff>19050</xdr:colOff>
                    <xdr:row>88</xdr:row>
                    <xdr:rowOff>161925</xdr:rowOff>
                  </from>
                  <to>
                    <xdr:col>6</xdr:col>
                    <xdr:colOff>590550</xdr:colOff>
                    <xdr:row>89</xdr:row>
                    <xdr:rowOff>333375</xdr:rowOff>
                  </to>
                </anchor>
              </controlPr>
            </control>
          </mc:Choice>
        </mc:AlternateContent>
        <mc:AlternateContent xmlns:mc="http://schemas.openxmlformats.org/markup-compatibility/2006">
          <mc:Choice Requires="x14">
            <control shapeId="21529" r:id="rId28" name="Selectievakje 123">
              <controlPr locked="0" defaultSize="0" autoFill="0" autoLine="0" autoPict="0">
                <anchor moveWithCells="1">
                  <from>
                    <xdr:col>4</xdr:col>
                    <xdr:colOff>19050</xdr:colOff>
                    <xdr:row>89</xdr:row>
                    <xdr:rowOff>276225</xdr:rowOff>
                  </from>
                  <to>
                    <xdr:col>4</xdr:col>
                    <xdr:colOff>514350</xdr:colOff>
                    <xdr:row>90</xdr:row>
                    <xdr:rowOff>133350</xdr:rowOff>
                  </to>
                </anchor>
              </controlPr>
            </control>
          </mc:Choice>
        </mc:AlternateContent>
        <mc:AlternateContent xmlns:mc="http://schemas.openxmlformats.org/markup-compatibility/2006">
          <mc:Choice Requires="x14">
            <control shapeId="21530"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21531" r:id="rId30" name="Selectievakje 128">
              <controlPr locked="0" defaultSize="0" autoFill="0" autoLine="0" autoPict="0">
                <anchor moveWithCells="1">
                  <from>
                    <xdr:col>4</xdr:col>
                    <xdr:colOff>9525</xdr:colOff>
                    <xdr:row>68</xdr:row>
                    <xdr:rowOff>133350</xdr:rowOff>
                  </from>
                  <to>
                    <xdr:col>5</xdr:col>
                    <xdr:colOff>485775</xdr:colOff>
                    <xdr:row>70</xdr:row>
                    <xdr:rowOff>66675</xdr:rowOff>
                  </to>
                </anchor>
              </controlPr>
            </control>
          </mc:Choice>
        </mc:AlternateContent>
        <mc:AlternateContent xmlns:mc="http://schemas.openxmlformats.org/markup-compatibility/2006">
          <mc:Choice Requires="x14">
            <control shapeId="21532" r:id="rId31" name="Selectievakje 129">
              <controlPr locked="0" defaultSize="0" autoFill="0" autoLine="0" autoPict="0">
                <anchor moveWithCells="1">
                  <from>
                    <xdr:col>4</xdr:col>
                    <xdr:colOff>9525</xdr:colOff>
                    <xdr:row>69</xdr:row>
                    <xdr:rowOff>171450</xdr:rowOff>
                  </from>
                  <to>
                    <xdr:col>6</xdr:col>
                    <xdr:colOff>600075</xdr:colOff>
                    <xdr:row>71</xdr:row>
                    <xdr:rowOff>19050</xdr:rowOff>
                  </to>
                </anchor>
              </controlPr>
            </control>
          </mc:Choice>
        </mc:AlternateContent>
        <mc:AlternateContent xmlns:mc="http://schemas.openxmlformats.org/markup-compatibility/2006">
          <mc:Choice Requires="x14">
            <control shapeId="21533" r:id="rId32" name="Vervolgkeuzelijst 130">
              <controlPr locked="0" defaultSize="0" autoLine="0" autoPict="0">
                <anchor moveWithCells="1">
                  <from>
                    <xdr:col>6</xdr:col>
                    <xdr:colOff>590550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21534"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2153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1536"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21537" r:id="rId36" name="Selectievakje 154">
              <controlPr locked="0" defaultSize="0" autoFill="0" autoLine="0" autoPict="0">
                <anchor moveWithCells="1">
                  <from>
                    <xdr:col>2</xdr:col>
                    <xdr:colOff>104775</xdr:colOff>
                    <xdr:row>60</xdr:row>
                    <xdr:rowOff>0</xdr:rowOff>
                  </from>
                  <to>
                    <xdr:col>4</xdr:col>
                    <xdr:colOff>485775</xdr:colOff>
                    <xdr:row>60</xdr:row>
                    <xdr:rowOff>171450</xdr:rowOff>
                  </to>
                </anchor>
              </controlPr>
            </control>
          </mc:Choice>
        </mc:AlternateContent>
        <mc:AlternateContent xmlns:mc="http://schemas.openxmlformats.org/markup-compatibility/2006">
          <mc:Choice Requires="x14">
            <control shapeId="21538"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21539" r:id="rId38" name="Selectievakje 156">
              <controlPr locked="0" defaultSize="0" autoFill="0" autoLine="0" autoPict="0">
                <anchor moveWithCells="1">
                  <from>
                    <xdr:col>2</xdr:col>
                    <xdr:colOff>104775</xdr:colOff>
                    <xdr:row>63</xdr:row>
                    <xdr:rowOff>0</xdr:rowOff>
                  </from>
                  <to>
                    <xdr:col>4</xdr:col>
                    <xdr:colOff>485775</xdr:colOff>
                    <xdr:row>63</xdr:row>
                    <xdr:rowOff>171450</xdr:rowOff>
                  </to>
                </anchor>
              </controlPr>
            </control>
          </mc:Choice>
        </mc:AlternateContent>
        <mc:AlternateContent xmlns:mc="http://schemas.openxmlformats.org/markup-compatibility/2006">
          <mc:Choice Requires="x14">
            <control shapeId="21540"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1541" r:id="rId40" name="Vervolgkeuzelijst 160">
              <controlPr locked="0" defaultSize="0" autoLine="0" autoPict="0">
                <anchor moveWithCells="1">
                  <from>
                    <xdr:col>0</xdr:col>
                    <xdr:colOff>28575</xdr:colOff>
                    <xdr:row>54</xdr:row>
                    <xdr:rowOff>0</xdr:rowOff>
                  </from>
                  <to>
                    <xdr:col>6</xdr:col>
                    <xdr:colOff>742950</xdr:colOff>
                    <xdr:row>55</xdr:row>
                    <xdr:rowOff>9525</xdr:rowOff>
                  </to>
                </anchor>
              </controlPr>
            </control>
          </mc:Choice>
        </mc:AlternateContent>
        <mc:AlternateContent xmlns:mc="http://schemas.openxmlformats.org/markup-compatibility/2006">
          <mc:Choice Requires="x14">
            <control shapeId="21542"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21543"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21544"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1545"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21546"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21547"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21548"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21549"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21550"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21551" r:id="rId50" name="Check Box 47">
              <controlPr locked="0" defaultSize="0" autoFill="0" autoLine="0" autoPict="0">
                <anchor moveWithCells="1">
                  <from>
                    <xdr:col>7</xdr:col>
                    <xdr:colOff>28575</xdr:colOff>
                    <xdr:row>91</xdr:row>
                    <xdr:rowOff>571500</xdr:rowOff>
                  </from>
                  <to>
                    <xdr:col>7</xdr:col>
                    <xdr:colOff>428625</xdr:colOff>
                    <xdr:row>92</xdr:row>
                    <xdr:rowOff>228600</xdr:rowOff>
                  </to>
                </anchor>
              </controlPr>
            </control>
          </mc:Choice>
        </mc:AlternateContent>
        <mc:AlternateContent xmlns:mc="http://schemas.openxmlformats.org/markup-compatibility/2006">
          <mc:Choice Requires="x14">
            <control shapeId="21552" r:id="rId51" name="Check Box 48">
              <controlPr locked="0" defaultSize="0" autoFill="0" autoLine="0" autoPict="0">
                <anchor moveWithCells="1">
                  <from>
                    <xdr:col>7</xdr:col>
                    <xdr:colOff>381000</xdr:colOff>
                    <xdr:row>91</xdr:row>
                    <xdr:rowOff>571500</xdr:rowOff>
                  </from>
                  <to>
                    <xdr:col>8</xdr:col>
                    <xdr:colOff>38100</xdr:colOff>
                    <xdr:row>92</xdr:row>
                    <xdr:rowOff>228600</xdr:rowOff>
                  </to>
                </anchor>
              </controlPr>
            </control>
          </mc:Choice>
        </mc:AlternateContent>
        <mc:AlternateContent xmlns:mc="http://schemas.openxmlformats.org/markup-compatibility/2006">
          <mc:Choice Requires="x14">
            <control shapeId="21553" r:id="rId52" name="Check Box 49">
              <controlPr locked="0" defaultSize="0" autoFill="0" autoLine="0" autoPict="0">
                <anchor moveWithCells="1">
                  <from>
                    <xdr:col>6</xdr:col>
                    <xdr:colOff>504825</xdr:colOff>
                    <xdr:row>45</xdr:row>
                    <xdr:rowOff>161925</xdr:rowOff>
                  </from>
                  <to>
                    <xdr:col>7</xdr:col>
                    <xdr:colOff>95250</xdr:colOff>
                    <xdr:row>47</xdr:row>
                    <xdr:rowOff>28575</xdr:rowOff>
                  </to>
                </anchor>
              </controlPr>
            </control>
          </mc:Choice>
        </mc:AlternateContent>
        <mc:AlternateContent xmlns:mc="http://schemas.openxmlformats.org/markup-compatibility/2006">
          <mc:Choice Requires="x14">
            <control shapeId="21554" r:id="rId53" name="Check Box 50">
              <controlPr locked="0" defaultSize="0" autoFill="0" autoLine="0" autoPict="0">
                <anchor moveWithCells="1">
                  <from>
                    <xdr:col>7</xdr:col>
                    <xdr:colOff>76200</xdr:colOff>
                    <xdr:row>45</xdr:row>
                    <xdr:rowOff>161925</xdr:rowOff>
                  </from>
                  <to>
                    <xdr:col>7</xdr:col>
                    <xdr:colOff>628650</xdr:colOff>
                    <xdr:row>47</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E9EAA-FDFF-453F-B07B-DBAAF1E435C7}">
  <dimension ref="A1:S121"/>
  <sheetViews>
    <sheetView zoomScaleNormal="100" zoomScaleSheetLayoutView="100" zoomScalePageLayoutView="20" workbookViewId="0">
      <selection activeCell="H19" sqref="H19:J19"/>
    </sheetView>
  </sheetViews>
  <sheetFormatPr defaultColWidth="9.140625" defaultRowHeight="12.75" x14ac:dyDescent="0.2"/>
  <cols>
    <col min="1" max="1" width="15.28515625" style="326" customWidth="1"/>
    <col min="2" max="2" width="7.42578125" style="326" customWidth="1"/>
    <col min="3" max="3" width="6.140625" style="326" customWidth="1"/>
    <col min="4" max="4" width="3.140625" style="326" customWidth="1"/>
    <col min="5" max="5" width="9.7109375" style="326" customWidth="1"/>
    <col min="6" max="6" width="11.140625" style="326" customWidth="1"/>
    <col min="7" max="7" width="12.140625" style="326" customWidth="1"/>
    <col min="8" max="8" width="13.42578125" style="326" customWidth="1"/>
    <col min="9" max="9" width="5.85546875" style="326" customWidth="1"/>
    <col min="10" max="10" width="10.140625" style="326" customWidth="1"/>
    <col min="11" max="11" width="14.28515625" style="326" customWidth="1"/>
    <col min="12" max="12" width="73.85546875" style="316" bestFit="1" customWidth="1"/>
    <col min="13" max="13" width="1.85546875" style="316" customWidth="1"/>
    <col min="14" max="14" width="22" style="316" customWidth="1"/>
    <col min="15" max="16" width="2.7109375" style="316" customWidth="1"/>
    <col min="17" max="17" width="22.85546875" style="316" customWidth="1"/>
    <col min="18" max="19" width="9.140625" style="316" customWidth="1"/>
    <col min="20" max="16384" width="9.140625" style="316"/>
  </cols>
  <sheetData>
    <row r="1" spans="1:12" ht="24" x14ac:dyDescent="0.2">
      <c r="A1" s="306" t="s">
        <v>515</v>
      </c>
      <c r="B1" s="307"/>
      <c r="C1" s="307"/>
      <c r="D1" s="307"/>
      <c r="E1" s="307"/>
      <c r="F1" s="307"/>
      <c r="G1" s="307"/>
      <c r="H1" s="307"/>
      <c r="I1" s="307"/>
      <c r="J1" s="308"/>
      <c r="K1" s="33" t="s">
        <v>479</v>
      </c>
      <c r="L1" s="315"/>
    </row>
    <row r="2" spans="1:12" ht="12.75" customHeight="1" x14ac:dyDescent="0.2">
      <c r="A2" s="197" t="s">
        <v>203</v>
      </c>
      <c r="B2" s="198"/>
      <c r="C2" s="198"/>
      <c r="D2" s="198"/>
      <c r="E2" s="198"/>
      <c r="F2" s="198"/>
      <c r="G2" s="198"/>
      <c r="H2" s="198"/>
      <c r="I2" s="198"/>
      <c r="J2" s="199"/>
      <c r="K2" s="73" t="s">
        <v>268</v>
      </c>
      <c r="L2" s="315"/>
    </row>
    <row r="3" spans="1:12" s="28" customFormat="1" ht="6" customHeight="1" x14ac:dyDescent="0.2">
      <c r="A3" s="309"/>
      <c r="B3" s="310"/>
      <c r="C3" s="310"/>
      <c r="D3" s="310"/>
      <c r="E3" s="310"/>
      <c r="F3" s="310"/>
      <c r="G3" s="310"/>
      <c r="H3" s="310"/>
      <c r="I3" s="310"/>
      <c r="J3" s="311"/>
      <c r="K3" s="317"/>
      <c r="L3" s="318"/>
    </row>
    <row r="4" spans="1:12" s="28" customFormat="1" ht="12.75" customHeight="1" x14ac:dyDescent="0.2">
      <c r="A4" s="309" t="s">
        <v>247</v>
      </c>
      <c r="B4" s="310"/>
      <c r="C4" s="310"/>
      <c r="D4" s="310"/>
      <c r="E4" s="310"/>
      <c r="F4" s="70"/>
      <c r="G4" s="70"/>
      <c r="H4" s="70"/>
      <c r="I4" s="70"/>
      <c r="J4" s="71"/>
      <c r="K4" s="298"/>
      <c r="L4" s="318"/>
    </row>
    <row r="5" spans="1:12" ht="12.75" customHeight="1" x14ac:dyDescent="0.2">
      <c r="A5" s="94" t="s">
        <v>248</v>
      </c>
      <c r="B5" s="239"/>
      <c r="C5" s="237"/>
      <c r="D5" s="237"/>
      <c r="E5" s="238"/>
      <c r="F5" s="95" t="s">
        <v>251</v>
      </c>
      <c r="G5" s="299"/>
      <c r="H5" s="299"/>
      <c r="I5" s="299"/>
      <c r="J5" s="300"/>
      <c r="K5" s="298"/>
      <c r="L5" s="315"/>
    </row>
    <row r="6" spans="1:12" ht="12.75" customHeight="1" x14ac:dyDescent="0.2">
      <c r="A6" s="69" t="s">
        <v>249</v>
      </c>
      <c r="B6" s="239"/>
      <c r="C6" s="237"/>
      <c r="D6" s="237"/>
      <c r="E6" s="238"/>
      <c r="F6" s="95" t="s">
        <v>161</v>
      </c>
      <c r="G6" s="312"/>
      <c r="H6" s="312"/>
      <c r="I6" s="312"/>
      <c r="J6" s="313"/>
      <c r="K6" s="298"/>
      <c r="L6" s="315"/>
    </row>
    <row r="7" spans="1:12" ht="12.75" customHeight="1" x14ac:dyDescent="0.2">
      <c r="A7" s="296" t="s">
        <v>250</v>
      </c>
      <c r="B7" s="230"/>
      <c r="C7" s="230"/>
      <c r="D7" s="230"/>
      <c r="E7" s="230"/>
      <c r="F7" s="95" t="s">
        <v>149</v>
      </c>
      <c r="G7" s="299"/>
      <c r="H7" s="299"/>
      <c r="I7" s="299"/>
      <c r="J7" s="300"/>
      <c r="K7" s="298"/>
      <c r="L7" s="315"/>
    </row>
    <row r="8" spans="1:12" ht="12.75" customHeight="1" x14ac:dyDescent="0.2">
      <c r="A8" s="296"/>
      <c r="B8" s="230"/>
      <c r="C8" s="230"/>
      <c r="D8" s="230"/>
      <c r="E8" s="230"/>
      <c r="F8" s="7"/>
      <c r="G8" s="7"/>
      <c r="H8" s="7"/>
      <c r="I8" s="7"/>
      <c r="J8" s="35"/>
      <c r="K8" s="298"/>
      <c r="L8" s="315"/>
    </row>
    <row r="9" spans="1:12" ht="12" customHeight="1" x14ac:dyDescent="0.2">
      <c r="A9" s="59"/>
      <c r="B9" s="230"/>
      <c r="C9" s="230"/>
      <c r="D9" s="230"/>
      <c r="E9" s="230"/>
      <c r="F9" s="7"/>
      <c r="G9" s="7"/>
      <c r="H9" s="7"/>
      <c r="I9" s="7"/>
      <c r="J9" s="35"/>
      <c r="K9" s="298"/>
      <c r="L9" s="315"/>
    </row>
    <row r="10" spans="1:12" s="28" customFormat="1" x14ac:dyDescent="0.2">
      <c r="A10" s="36" t="s">
        <v>252</v>
      </c>
      <c r="B10" s="7"/>
      <c r="C10" s="7"/>
      <c r="D10" s="7"/>
      <c r="E10" s="7"/>
      <c r="F10" s="7"/>
      <c r="G10" s="7"/>
      <c r="H10" s="7"/>
      <c r="I10" s="7"/>
      <c r="J10" s="35"/>
      <c r="K10" s="298"/>
      <c r="L10" s="318"/>
    </row>
    <row r="11" spans="1:12" s="28" customFormat="1" x14ac:dyDescent="0.2">
      <c r="A11" s="69" t="s">
        <v>253</v>
      </c>
      <c r="B11" s="314"/>
      <c r="C11" s="314"/>
      <c r="D11" s="314"/>
      <c r="E11" s="314"/>
      <c r="F11" s="95" t="s">
        <v>251</v>
      </c>
      <c r="G11" s="299"/>
      <c r="H11" s="299"/>
      <c r="I11" s="299"/>
      <c r="J11" s="300"/>
      <c r="K11" s="298"/>
      <c r="L11" s="318"/>
    </row>
    <row r="12" spans="1:12" s="28" customFormat="1" x14ac:dyDescent="0.2">
      <c r="A12" s="69" t="s">
        <v>254</v>
      </c>
      <c r="B12" s="171"/>
      <c r="C12" s="172"/>
      <c r="D12" s="172"/>
      <c r="E12" s="172"/>
      <c r="F12" s="172"/>
      <c r="G12" s="172"/>
      <c r="H12" s="172"/>
      <c r="I12" s="172"/>
      <c r="J12" s="173"/>
      <c r="K12" s="298"/>
      <c r="L12" s="318"/>
    </row>
    <row r="13" spans="1:12" s="28" customFormat="1" x14ac:dyDescent="0.2">
      <c r="A13" s="69"/>
      <c r="B13" s="205"/>
      <c r="C13" s="206"/>
      <c r="D13" s="206"/>
      <c r="E13" s="206"/>
      <c r="F13" s="206"/>
      <c r="G13" s="206"/>
      <c r="H13" s="206"/>
      <c r="I13" s="206"/>
      <c r="J13" s="207"/>
      <c r="K13" s="298"/>
      <c r="L13" s="318"/>
    </row>
    <row r="14" spans="1:12" s="28" customFormat="1" ht="6.75" customHeight="1" x14ac:dyDescent="0.2">
      <c r="A14" s="36"/>
      <c r="B14" s="7"/>
      <c r="C14" s="7"/>
      <c r="D14" s="7"/>
      <c r="E14" s="7"/>
      <c r="F14" s="7"/>
      <c r="G14" s="7"/>
      <c r="H14" s="7"/>
      <c r="I14" s="7"/>
      <c r="J14" s="35"/>
      <c r="K14" s="319"/>
      <c r="L14" s="318"/>
    </row>
    <row r="15" spans="1:12" s="28" customFormat="1" ht="12.75" customHeight="1" x14ac:dyDescent="0.2">
      <c r="A15" s="301" t="s">
        <v>209</v>
      </c>
      <c r="B15" s="302"/>
      <c r="C15" s="302"/>
      <c r="D15" s="302"/>
      <c r="E15" s="302"/>
      <c r="F15" s="302"/>
      <c r="G15" s="302"/>
      <c r="H15" s="302"/>
      <c r="I15" s="302"/>
      <c r="J15" s="303"/>
      <c r="K15" s="11"/>
      <c r="L15" s="318"/>
    </row>
    <row r="16" spans="1:12" s="32" customFormat="1" ht="13.5" customHeight="1" x14ac:dyDescent="0.2">
      <c r="A16" s="168" t="s">
        <v>255</v>
      </c>
      <c r="B16" s="169"/>
      <c r="C16" s="169"/>
      <c r="D16" s="169"/>
      <c r="E16" s="169"/>
      <c r="F16" s="169"/>
      <c r="G16" s="169"/>
      <c r="H16" s="169"/>
      <c r="I16" s="169"/>
      <c r="J16" s="170"/>
      <c r="K16" s="42"/>
    </row>
    <row r="17" spans="1:13" ht="15" customHeight="1" x14ac:dyDescent="0.2">
      <c r="A17" s="304" t="s">
        <v>256</v>
      </c>
      <c r="B17" s="305"/>
      <c r="C17" s="305"/>
      <c r="D17" s="305"/>
      <c r="E17" s="230"/>
      <c r="F17" s="230"/>
      <c r="G17" s="230"/>
      <c r="H17" s="230"/>
      <c r="I17" s="230"/>
      <c r="J17" s="247"/>
      <c r="K17" s="319"/>
      <c r="L17" s="315"/>
    </row>
    <row r="18" spans="1:13" ht="15" customHeight="1" x14ac:dyDescent="0.2">
      <c r="A18" s="296" t="s">
        <v>257</v>
      </c>
      <c r="B18" s="230"/>
      <c r="C18" s="230"/>
      <c r="D18" s="230"/>
      <c r="E18" s="297"/>
      <c r="F18" s="20"/>
      <c r="G18" s="19" t="s">
        <v>260</v>
      </c>
      <c r="H18" s="283"/>
      <c r="I18" s="283"/>
      <c r="J18" s="284"/>
      <c r="K18" s="319"/>
      <c r="L18" s="315"/>
    </row>
    <row r="19" spans="1:13" ht="15" customHeight="1" x14ac:dyDescent="0.2">
      <c r="A19" s="296"/>
      <c r="B19" s="230"/>
      <c r="C19" s="230"/>
      <c r="D19" s="230"/>
      <c r="E19" s="230"/>
      <c r="F19" s="68"/>
      <c r="G19" s="95" t="s">
        <v>261</v>
      </c>
      <c r="H19" s="239"/>
      <c r="I19" s="237"/>
      <c r="J19" s="285"/>
      <c r="K19" s="319"/>
      <c r="L19" s="315"/>
      <c r="M19" s="6"/>
    </row>
    <row r="20" spans="1:13" ht="15" customHeight="1" x14ac:dyDescent="0.2">
      <c r="A20" s="69"/>
      <c r="B20" s="230"/>
      <c r="C20" s="230"/>
      <c r="D20" s="230"/>
      <c r="E20" s="230"/>
      <c r="F20" s="286" t="s">
        <v>262</v>
      </c>
      <c r="G20" s="287"/>
      <c r="H20" s="288"/>
      <c r="I20" s="289"/>
      <c r="J20" s="290"/>
      <c r="K20" s="319"/>
      <c r="L20" s="315"/>
    </row>
    <row r="21" spans="1:13" ht="22.5" x14ac:dyDescent="0.2">
      <c r="A21" s="96" t="s">
        <v>215</v>
      </c>
      <c r="B21" s="239"/>
      <c r="C21" s="237"/>
      <c r="D21" s="237"/>
      <c r="E21" s="238"/>
      <c r="F21" s="291" t="s">
        <v>263</v>
      </c>
      <c r="G21" s="292"/>
      <c r="H21" s="293"/>
      <c r="I21" s="294"/>
      <c r="J21" s="295"/>
      <c r="K21" s="319"/>
    </row>
    <row r="22" spans="1:13" ht="15" customHeight="1" x14ac:dyDescent="0.2">
      <c r="A22" s="96" t="s">
        <v>258</v>
      </c>
      <c r="B22" s="275" t="s">
        <v>480</v>
      </c>
      <c r="C22" s="276"/>
      <c r="D22" s="276"/>
      <c r="E22" s="277"/>
      <c r="F22" s="278" t="s">
        <v>225</v>
      </c>
      <c r="G22" s="279"/>
      <c r="H22" s="230"/>
      <c r="I22" s="230"/>
      <c r="J22" s="247"/>
      <c r="K22" s="319"/>
      <c r="L22" s="320" t="str">
        <f>IF(H22="","",IF(H22&gt;H19,"FOUT: Aantal dieren naar slachthuis &gt; opgezette dieren",""))</f>
        <v/>
      </c>
    </row>
    <row r="23" spans="1:13" ht="15" customHeight="1" x14ac:dyDescent="0.2">
      <c r="A23" s="97" t="s">
        <v>259</v>
      </c>
      <c r="B23" s="230"/>
      <c r="C23" s="230"/>
      <c r="D23" s="230"/>
      <c r="E23" s="230"/>
      <c r="F23" s="280" t="s">
        <v>264</v>
      </c>
      <c r="G23" s="280"/>
      <c r="H23" s="20"/>
      <c r="I23" s="29"/>
      <c r="J23" s="76"/>
      <c r="K23" s="319"/>
      <c r="L23" s="315"/>
    </row>
    <row r="24" spans="1:13" ht="10.5" customHeight="1" x14ac:dyDescent="0.2">
      <c r="A24" s="59"/>
      <c r="B24" s="29"/>
      <c r="C24" s="29"/>
      <c r="D24" s="29"/>
      <c r="E24" s="29"/>
      <c r="F24" s="20"/>
      <c r="G24" s="20"/>
      <c r="H24" s="68"/>
      <c r="I24" s="68"/>
      <c r="J24" s="45"/>
      <c r="K24" s="319"/>
      <c r="L24" s="315"/>
    </row>
    <row r="25" spans="1:13" s="28" customFormat="1" ht="15" customHeight="1" x14ac:dyDescent="0.2">
      <c r="A25" s="98" t="s">
        <v>265</v>
      </c>
      <c r="B25" s="7"/>
      <c r="C25" s="7"/>
      <c r="D25" s="7"/>
      <c r="E25" s="7"/>
      <c r="F25" s="7"/>
      <c r="G25" s="7"/>
      <c r="H25" s="7"/>
      <c r="I25" s="7"/>
      <c r="J25" s="45"/>
      <c r="K25" s="319"/>
      <c r="L25" s="318"/>
    </row>
    <row r="26" spans="1:13" ht="15" customHeight="1" x14ac:dyDescent="0.2">
      <c r="A26" s="281" t="s">
        <v>266</v>
      </c>
      <c r="B26" s="282"/>
      <c r="C26" s="282"/>
      <c r="D26" s="282"/>
      <c r="E26" s="230"/>
      <c r="F26" s="230"/>
      <c r="G26" s="230"/>
      <c r="H26" s="230"/>
      <c r="I26" s="230"/>
      <c r="J26" s="247"/>
      <c r="K26" s="319"/>
      <c r="L26" s="315"/>
    </row>
    <row r="27" spans="1:13" ht="23.25" customHeight="1" x14ac:dyDescent="0.2">
      <c r="A27" s="267" t="s">
        <v>267</v>
      </c>
      <c r="B27" s="268"/>
      <c r="C27" s="268"/>
      <c r="D27" s="268"/>
      <c r="E27" s="230"/>
      <c r="F27" s="230"/>
      <c r="G27" s="230"/>
      <c r="H27" s="230"/>
      <c r="I27" s="230"/>
      <c r="J27" s="247"/>
      <c r="K27" s="319"/>
      <c r="L27" s="315"/>
    </row>
    <row r="28" spans="1:13" s="28" customFormat="1" ht="25.5" customHeight="1" x14ac:dyDescent="0.2">
      <c r="A28" s="269" t="s">
        <v>269</v>
      </c>
      <c r="B28" s="270"/>
      <c r="C28" s="270"/>
      <c r="D28" s="270"/>
      <c r="E28" s="271"/>
      <c r="F28" s="272"/>
      <c r="G28" s="99" t="s">
        <v>270</v>
      </c>
      <c r="H28" s="99" t="s">
        <v>271</v>
      </c>
      <c r="I28" s="203" t="s">
        <v>272</v>
      </c>
      <c r="J28" s="204"/>
      <c r="K28" s="100" t="s">
        <v>273</v>
      </c>
      <c r="L28" s="318"/>
    </row>
    <row r="29" spans="1:13" ht="15" customHeight="1" x14ac:dyDescent="0.2">
      <c r="A29" s="37">
        <v>1</v>
      </c>
      <c r="B29" s="16"/>
      <c r="C29" s="16"/>
      <c r="D29" s="16"/>
      <c r="E29" s="16"/>
      <c r="F29" s="17"/>
      <c r="G29" s="73" t="s">
        <v>268</v>
      </c>
      <c r="H29" s="73" t="s">
        <v>268</v>
      </c>
      <c r="I29" s="273">
        <f>IF(VLOOKUP($A$29,ToevoegmiddelW,2)=99,"",VLOOKUP($A$29,ToevoegmiddelW,2))</f>
        <v>0</v>
      </c>
      <c r="J29" s="274"/>
      <c r="K29" s="34" t="e">
        <f>slachtdatum-I29-1</f>
        <v>#VALUE!</v>
      </c>
      <c r="L29" s="321"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37">
        <v>1</v>
      </c>
      <c r="B30" s="16"/>
      <c r="C30" s="16"/>
      <c r="D30" s="16"/>
      <c r="E30" s="16"/>
      <c r="F30" s="17"/>
      <c r="G30" s="73" t="s">
        <v>268</v>
      </c>
      <c r="H30" s="73" t="s">
        <v>268</v>
      </c>
      <c r="I30" s="252">
        <f>IF(VLOOKUP($A$30,ToevoegmiddelW,2)=99,"",VLOOKUP($A$30,ToevoegmiddelW,2))</f>
        <v>0</v>
      </c>
      <c r="J30" s="253"/>
      <c r="K30" s="34" t="e">
        <f>slachtdatum-I30-1</f>
        <v>#VALUE!</v>
      </c>
      <c r="L30" s="321"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37">
        <v>1</v>
      </c>
      <c r="B31" s="16"/>
      <c r="C31" s="16"/>
      <c r="D31" s="16"/>
      <c r="E31" s="16"/>
      <c r="F31" s="17"/>
      <c r="G31" s="73" t="s">
        <v>268</v>
      </c>
      <c r="H31" s="73" t="s">
        <v>268</v>
      </c>
      <c r="I31" s="252">
        <f>IF(VLOOKUP($A$31,ToevoegmiddelW,2)=99,"",VLOOKUP($A$31,ToevoegmiddelW,2))</f>
        <v>0</v>
      </c>
      <c r="J31" s="253"/>
      <c r="K31" s="34" t="e">
        <f>slachtdatum-I31-1</f>
        <v>#VALUE!</v>
      </c>
      <c r="L31" s="321" t="str">
        <f t="shared" si="0"/>
        <v/>
      </c>
    </row>
    <row r="32" spans="1:13" ht="15" customHeight="1" x14ac:dyDescent="0.2">
      <c r="A32" s="37">
        <v>1</v>
      </c>
      <c r="B32" s="16"/>
      <c r="C32" s="16"/>
      <c r="D32" s="16"/>
      <c r="E32" s="16"/>
      <c r="F32" s="17"/>
      <c r="G32" s="73" t="s">
        <v>268</v>
      </c>
      <c r="H32" s="73" t="s">
        <v>268</v>
      </c>
      <c r="I32" s="252">
        <f>IF(VLOOKUP($A$32,ToevoegmiddelW,2)=99,"",VLOOKUP($A$32,ToevoegmiddelW,2))</f>
        <v>0</v>
      </c>
      <c r="J32" s="253"/>
      <c r="K32" s="34" t="e">
        <f>slachtdatum-I32-1</f>
        <v>#VALUE!</v>
      </c>
      <c r="L32" s="321" t="str">
        <f t="shared" si="0"/>
        <v/>
      </c>
    </row>
    <row r="33" spans="1:19" ht="15" customHeight="1" x14ac:dyDescent="0.2">
      <c r="A33" s="236"/>
      <c r="B33" s="237"/>
      <c r="C33" s="237"/>
      <c r="D33" s="237"/>
      <c r="E33" s="237"/>
      <c r="F33" s="237"/>
      <c r="G33" s="74"/>
      <c r="H33" s="74"/>
      <c r="I33" s="254"/>
      <c r="J33" s="255"/>
      <c r="K33" s="34"/>
      <c r="L33" s="321"/>
    </row>
    <row r="34" spans="1:19" ht="15" customHeight="1" x14ac:dyDescent="0.2">
      <c r="A34" s="236"/>
      <c r="B34" s="237"/>
      <c r="C34" s="237"/>
      <c r="D34" s="237"/>
      <c r="E34" s="237"/>
      <c r="F34" s="237"/>
      <c r="G34" s="74"/>
      <c r="H34" s="74"/>
      <c r="I34" s="254"/>
      <c r="J34" s="255"/>
      <c r="K34" s="34"/>
      <c r="L34" s="321"/>
    </row>
    <row r="35" spans="1:19" ht="15" customHeight="1" x14ac:dyDescent="0.2">
      <c r="A35" s="236"/>
      <c r="B35" s="237"/>
      <c r="C35" s="237"/>
      <c r="D35" s="237"/>
      <c r="E35" s="237"/>
      <c r="F35" s="237"/>
      <c r="G35" s="74"/>
      <c r="H35" s="74"/>
      <c r="I35" s="254"/>
      <c r="J35" s="255"/>
      <c r="K35" s="34"/>
      <c r="L35" s="321"/>
    </row>
    <row r="36" spans="1:19" s="28" customFormat="1" ht="15" customHeight="1" x14ac:dyDescent="0.2">
      <c r="A36" s="256" t="s">
        <v>274</v>
      </c>
      <c r="B36" s="257"/>
      <c r="C36" s="257"/>
      <c r="D36" s="257"/>
      <c r="E36" s="257"/>
      <c r="F36" s="257"/>
      <c r="G36" s="257"/>
      <c r="H36" s="257"/>
      <c r="I36" s="257"/>
      <c r="J36" s="258"/>
      <c r="K36" s="319"/>
      <c r="L36" s="322"/>
    </row>
    <row r="37" spans="1:19" ht="12.75" customHeight="1" x14ac:dyDescent="0.2">
      <c r="A37" s="259" t="s">
        <v>275</v>
      </c>
      <c r="B37" s="260"/>
      <c r="C37" s="260"/>
      <c r="D37" s="260"/>
      <c r="E37" s="260"/>
      <c r="F37" s="260"/>
      <c r="G37" s="260"/>
      <c r="H37" s="261" t="s">
        <v>276</v>
      </c>
      <c r="I37" s="261"/>
      <c r="J37" s="262" t="s">
        <v>277</v>
      </c>
      <c r="K37" s="166" t="s">
        <v>273</v>
      </c>
      <c r="L37" s="321"/>
    </row>
    <row r="38" spans="1:19" ht="21" customHeight="1" x14ac:dyDescent="0.2">
      <c r="A38" s="264" t="s">
        <v>278</v>
      </c>
      <c r="B38" s="265"/>
      <c r="C38" s="265"/>
      <c r="D38" s="266"/>
      <c r="E38" s="101" t="s">
        <v>270</v>
      </c>
      <c r="F38" s="99" t="s">
        <v>271</v>
      </c>
      <c r="G38" s="102" t="s">
        <v>272</v>
      </c>
      <c r="H38" s="261"/>
      <c r="I38" s="261"/>
      <c r="J38" s="263"/>
      <c r="K38" s="167"/>
      <c r="L38" s="323"/>
      <c r="M38" s="2"/>
      <c r="N38" s="2"/>
      <c r="O38" s="2"/>
      <c r="P38" s="2"/>
      <c r="Q38" s="2"/>
      <c r="R38" s="4"/>
      <c r="S38" s="2"/>
    </row>
    <row r="39" spans="1:19" ht="15" customHeight="1" x14ac:dyDescent="0.2">
      <c r="A39" s="249">
        <v>1</v>
      </c>
      <c r="B39" s="250"/>
      <c r="C39" s="250"/>
      <c r="D39" s="251"/>
      <c r="E39" s="73" t="s">
        <v>159</v>
      </c>
      <c r="F39" s="73" t="s">
        <v>159</v>
      </c>
      <c r="G39" s="66">
        <f>IF(VLOOKUP(A39,geneesmiddelenW,2)=99,"",VLOOKUP(A39,geneesmiddelenW,2))</f>
        <v>0</v>
      </c>
      <c r="H39" s="230"/>
      <c r="I39" s="230"/>
      <c r="J39" s="67" t="e">
        <f>IF(OR(E39="",A39=65,A39=66),"",CONCATENATE((E39-$H$18+1)," dag(en)"))</f>
        <v>#VALUE!</v>
      </c>
      <c r="K39" s="34" t="e">
        <f>slachtdatum-G39-1</f>
        <v>#VALUE!</v>
      </c>
      <c r="L39" s="32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49">
        <v>1</v>
      </c>
      <c r="B40" s="250"/>
      <c r="C40" s="250"/>
      <c r="D40" s="251"/>
      <c r="E40" s="73" t="s">
        <v>159</v>
      </c>
      <c r="F40" s="73" t="s">
        <v>159</v>
      </c>
      <c r="G40" s="66">
        <f>IF(VLOOKUP(A40,geneesmiddelenW,2)=99,"",VLOOKUP(A40,geneesmiddelenW,2))</f>
        <v>0</v>
      </c>
      <c r="H40" s="230"/>
      <c r="I40" s="230"/>
      <c r="J40" s="67" t="e">
        <f t="shared" ref="J40:J46" si="1">IF(OR(E40="",A40=65,A40=66),"",CONCATENATE((E40-$H$18+1)," dag(en)"))</f>
        <v>#VALUE!</v>
      </c>
      <c r="K40" s="34" t="e">
        <f t="shared" ref="K40:K41" si="2">slachtdatum-G40-1</f>
        <v>#VALUE!</v>
      </c>
      <c r="L40" s="321"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49">
        <v>1</v>
      </c>
      <c r="B41" s="250"/>
      <c r="C41" s="250"/>
      <c r="D41" s="251"/>
      <c r="E41" s="73" t="s">
        <v>159</v>
      </c>
      <c r="F41" s="73" t="s">
        <v>159</v>
      </c>
      <c r="G41" s="66">
        <f>IF(VLOOKUP(A41,geneesmiddelenW,2)=99,"",VLOOKUP(A41,geneesmiddelenW,2))</f>
        <v>0</v>
      </c>
      <c r="H41" s="230"/>
      <c r="I41" s="230"/>
      <c r="J41" s="67" t="e">
        <f t="shared" si="1"/>
        <v>#VALUE!</v>
      </c>
      <c r="K41" s="34" t="e">
        <f t="shared" si="2"/>
        <v>#VALUE!</v>
      </c>
      <c r="L41" s="321"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49">
        <v>1</v>
      </c>
      <c r="B42" s="250"/>
      <c r="C42" s="250"/>
      <c r="D42" s="251"/>
      <c r="E42" s="73" t="s">
        <v>159</v>
      </c>
      <c r="F42" s="73" t="s">
        <v>159</v>
      </c>
      <c r="G42" s="66">
        <f>IF(VLOOKUP(A42,geneesmiddelenW,2)=99,"",VLOOKUP(A42,geneesmiddelenW,2))</f>
        <v>0</v>
      </c>
      <c r="H42" s="230"/>
      <c r="I42" s="230"/>
      <c r="J42" s="67" t="e">
        <f t="shared" si="1"/>
        <v>#VALUE!</v>
      </c>
      <c r="K42" s="34" t="e">
        <f>slachtdatum-G42-1</f>
        <v>#VALUE!</v>
      </c>
      <c r="L42" s="321" t="str">
        <f t="shared" si="3"/>
        <v/>
      </c>
      <c r="M42" s="2"/>
      <c r="N42" s="2"/>
      <c r="O42" s="2"/>
      <c r="P42" s="2"/>
      <c r="Q42" s="2"/>
      <c r="R42" s="4"/>
      <c r="S42" s="2"/>
    </row>
    <row r="43" spans="1:19" ht="15" customHeight="1" x14ac:dyDescent="0.2">
      <c r="A43" s="249">
        <v>1</v>
      </c>
      <c r="B43" s="250"/>
      <c r="C43" s="250"/>
      <c r="D43" s="251"/>
      <c r="E43" s="73" t="s">
        <v>159</v>
      </c>
      <c r="F43" s="73" t="s">
        <v>159</v>
      </c>
      <c r="G43" s="66">
        <f>IF(VLOOKUP(A43,geneesmiddelenW,2)=99,"",VLOOKUP(A43,geneesmiddelenW,2))</f>
        <v>0</v>
      </c>
      <c r="H43" s="230"/>
      <c r="I43" s="230"/>
      <c r="J43" s="67" t="e">
        <f t="shared" si="1"/>
        <v>#VALUE!</v>
      </c>
      <c r="K43" s="34" t="e">
        <f xml:space="preserve"> slachtdatum-G43-1</f>
        <v>#VALUE!</v>
      </c>
      <c r="L43" s="321" t="str">
        <f t="shared" si="3"/>
        <v/>
      </c>
      <c r="M43" s="2"/>
      <c r="N43" s="2"/>
      <c r="O43" s="2"/>
      <c r="P43" s="2"/>
      <c r="Q43" s="2"/>
      <c r="R43" s="4"/>
      <c r="S43" s="2"/>
    </row>
    <row r="44" spans="1:19" ht="15" customHeight="1" x14ac:dyDescent="0.2">
      <c r="A44" s="236"/>
      <c r="B44" s="237"/>
      <c r="C44" s="237"/>
      <c r="D44" s="238"/>
      <c r="E44" s="74"/>
      <c r="F44" s="74"/>
      <c r="G44" s="75"/>
      <c r="H44" s="230"/>
      <c r="I44" s="230"/>
      <c r="J44" s="83" t="str">
        <f t="shared" si="1"/>
        <v/>
      </c>
      <c r="K44" s="34"/>
      <c r="L44" s="321"/>
      <c r="M44" s="2"/>
      <c r="N44" s="2"/>
      <c r="O44" s="2"/>
      <c r="P44" s="2"/>
      <c r="Q44" s="2"/>
      <c r="R44" s="4"/>
      <c r="S44" s="2"/>
    </row>
    <row r="45" spans="1:19" ht="15" customHeight="1" x14ac:dyDescent="0.2">
      <c r="A45" s="236"/>
      <c r="B45" s="237"/>
      <c r="C45" s="237"/>
      <c r="D45" s="238"/>
      <c r="E45" s="74"/>
      <c r="F45" s="74"/>
      <c r="G45" s="75"/>
      <c r="H45" s="239"/>
      <c r="I45" s="238"/>
      <c r="J45" s="83" t="str">
        <f t="shared" si="1"/>
        <v/>
      </c>
      <c r="K45" s="34"/>
      <c r="L45" s="321"/>
      <c r="M45" s="2"/>
      <c r="N45" s="2"/>
      <c r="O45" s="2"/>
      <c r="P45" s="2"/>
      <c r="Q45" s="2"/>
      <c r="R45" s="4"/>
      <c r="S45" s="2"/>
    </row>
    <row r="46" spans="1:19" ht="15" customHeight="1" x14ac:dyDescent="0.2">
      <c r="A46" s="236"/>
      <c r="B46" s="237"/>
      <c r="C46" s="237"/>
      <c r="D46" s="238"/>
      <c r="E46" s="74"/>
      <c r="F46" s="74"/>
      <c r="G46" s="75"/>
      <c r="H46" s="239"/>
      <c r="I46" s="238"/>
      <c r="J46" s="83" t="str">
        <f t="shared" si="1"/>
        <v/>
      </c>
      <c r="K46" s="34"/>
      <c r="L46" s="321"/>
      <c r="M46" s="2"/>
      <c r="N46" s="2"/>
      <c r="O46" s="2"/>
      <c r="P46" s="2"/>
      <c r="Q46" s="2"/>
      <c r="R46" s="4"/>
      <c r="S46" s="2"/>
    </row>
    <row r="47" spans="1:19" ht="15" customHeight="1" x14ac:dyDescent="0.2">
      <c r="A47" s="324" t="s">
        <v>506</v>
      </c>
      <c r="B47" s="325"/>
      <c r="C47" s="325"/>
      <c r="D47" s="325"/>
      <c r="E47" s="325"/>
      <c r="F47" s="325"/>
      <c r="G47" s="325"/>
      <c r="H47" s="325"/>
      <c r="I47" s="325"/>
      <c r="J47" s="325"/>
      <c r="K47" s="114"/>
      <c r="L47" s="321"/>
      <c r="M47" s="2"/>
      <c r="N47" s="2"/>
      <c r="O47" s="2"/>
      <c r="P47" s="2"/>
      <c r="Q47" s="2"/>
      <c r="R47" s="4"/>
      <c r="S47" s="2"/>
    </row>
    <row r="48" spans="1:19" ht="15" customHeight="1" x14ac:dyDescent="0.2">
      <c r="A48" s="324" t="s">
        <v>507</v>
      </c>
      <c r="B48" s="325"/>
      <c r="C48" s="325"/>
      <c r="D48" s="325"/>
      <c r="E48" s="248"/>
      <c r="F48" s="248"/>
      <c r="G48" s="248"/>
      <c r="H48" s="248"/>
      <c r="I48" s="248"/>
      <c r="J48" s="248"/>
      <c r="K48" s="114"/>
      <c r="L48" s="321"/>
      <c r="M48" s="2"/>
      <c r="N48" s="2"/>
      <c r="O48" s="2"/>
      <c r="P48" s="2"/>
      <c r="Q48" s="2"/>
      <c r="R48" s="4"/>
      <c r="S48" s="2"/>
    </row>
    <row r="49" spans="1:17" ht="15" customHeight="1" x14ac:dyDescent="0.2">
      <c r="A49" s="240" t="s">
        <v>279</v>
      </c>
      <c r="B49" s="241"/>
      <c r="C49" s="241"/>
      <c r="D49" s="241"/>
      <c r="E49" s="241"/>
      <c r="F49" s="241"/>
      <c r="G49" s="241"/>
      <c r="H49" s="241"/>
      <c r="I49" s="241"/>
      <c r="J49" s="242"/>
      <c r="K49" s="23"/>
      <c r="L49" s="30"/>
      <c r="M49" s="2"/>
      <c r="N49" s="2"/>
      <c r="O49" s="2"/>
      <c r="P49" s="4"/>
      <c r="Q49" s="2"/>
    </row>
    <row r="50" spans="1:17" ht="15" customHeight="1" x14ac:dyDescent="0.2">
      <c r="A50" s="103" t="s">
        <v>280</v>
      </c>
      <c r="B50" s="104"/>
      <c r="C50" s="104"/>
      <c r="D50" s="104"/>
      <c r="E50" s="104"/>
      <c r="F50" s="104"/>
      <c r="G50" s="105"/>
      <c r="H50" s="243" t="s">
        <v>277</v>
      </c>
      <c r="I50" s="244"/>
      <c r="J50" s="245"/>
      <c r="K50" s="23"/>
      <c r="L50" s="30"/>
      <c r="M50" s="2"/>
      <c r="N50" s="2"/>
      <c r="O50" s="2"/>
      <c r="P50" s="4"/>
      <c r="Q50" s="2"/>
    </row>
    <row r="51" spans="1:17" ht="15" customHeight="1" x14ac:dyDescent="0.2">
      <c r="A51" s="64">
        <v>1</v>
      </c>
      <c r="B51" s="65"/>
      <c r="C51" s="65"/>
      <c r="D51" s="65"/>
      <c r="E51" s="65"/>
      <c r="F51" s="65"/>
      <c r="G51" s="65"/>
      <c r="H51" s="231"/>
      <c r="I51" s="231"/>
      <c r="J51" s="232"/>
      <c r="K51" s="23"/>
      <c r="L51" s="30"/>
      <c r="M51" s="5"/>
      <c r="N51" s="2"/>
      <c r="O51" s="2"/>
      <c r="P51" s="4"/>
      <c r="Q51" s="2"/>
    </row>
    <row r="52" spans="1:17" ht="15" customHeight="1" x14ac:dyDescent="0.2">
      <c r="A52" s="64">
        <v>1</v>
      </c>
      <c r="B52" s="65"/>
      <c r="C52" s="65"/>
      <c r="D52" s="65"/>
      <c r="E52" s="65"/>
      <c r="F52" s="65"/>
      <c r="G52" s="65"/>
      <c r="H52" s="231"/>
      <c r="I52" s="231"/>
      <c r="J52" s="232"/>
      <c r="K52" s="23"/>
      <c r="L52" s="30"/>
      <c r="M52" s="2"/>
      <c r="N52" s="2"/>
      <c r="O52" s="2"/>
      <c r="P52" s="4"/>
      <c r="Q52" s="2"/>
    </row>
    <row r="53" spans="1:17" ht="15" customHeight="1" x14ac:dyDescent="0.2">
      <c r="A53" s="64">
        <v>1</v>
      </c>
      <c r="B53" s="65"/>
      <c r="C53" s="65"/>
      <c r="D53" s="65"/>
      <c r="E53" s="65"/>
      <c r="F53" s="65"/>
      <c r="G53" s="65"/>
      <c r="H53" s="231"/>
      <c r="I53" s="231"/>
      <c r="J53" s="232"/>
      <c r="K53" s="23"/>
      <c r="L53" s="30"/>
      <c r="M53" s="2"/>
      <c r="N53" s="2"/>
      <c r="O53" s="2"/>
      <c r="P53" s="4"/>
      <c r="Q53" s="2"/>
    </row>
    <row r="54" spans="1:17" ht="15" customHeight="1" x14ac:dyDescent="0.2">
      <c r="A54" s="38">
        <v>1</v>
      </c>
      <c r="B54" s="10"/>
      <c r="C54" s="10"/>
      <c r="D54" s="10"/>
      <c r="E54" s="10"/>
      <c r="F54" s="10"/>
      <c r="G54" s="10"/>
      <c r="H54" s="231"/>
      <c r="I54" s="231"/>
      <c r="J54" s="232"/>
      <c r="K54" s="23"/>
      <c r="L54" s="30"/>
      <c r="M54" s="2"/>
      <c r="N54" s="2"/>
      <c r="O54" s="2"/>
      <c r="P54" s="4"/>
      <c r="Q54" s="2"/>
    </row>
    <row r="55" spans="1:17" ht="15" customHeight="1" x14ac:dyDescent="0.2">
      <c r="A55" s="64">
        <v>1</v>
      </c>
      <c r="B55" s="65"/>
      <c r="C55" s="65"/>
      <c r="D55" s="65"/>
      <c r="E55" s="65"/>
      <c r="F55" s="65"/>
      <c r="G55" s="65"/>
      <c r="H55" s="231"/>
      <c r="I55" s="231"/>
      <c r="J55" s="232"/>
      <c r="K55" s="23"/>
      <c r="L55" s="30"/>
      <c r="M55" s="2"/>
      <c r="N55" s="2"/>
      <c r="O55" s="2"/>
      <c r="P55" s="4"/>
      <c r="Q55" s="2"/>
    </row>
    <row r="56" spans="1:17" ht="15" customHeight="1" x14ac:dyDescent="0.2">
      <c r="A56" s="246"/>
      <c r="B56" s="230"/>
      <c r="C56" s="230"/>
      <c r="D56" s="230"/>
      <c r="E56" s="230"/>
      <c r="F56" s="230"/>
      <c r="G56" s="230"/>
      <c r="H56" s="230"/>
      <c r="I56" s="230"/>
      <c r="J56" s="247"/>
      <c r="K56" s="23"/>
      <c r="L56" s="30"/>
      <c r="M56" s="2"/>
      <c r="N56" s="2"/>
      <c r="O56" s="2"/>
      <c r="P56" s="4"/>
      <c r="Q56" s="2"/>
    </row>
    <row r="57" spans="1:17" ht="15" customHeight="1" x14ac:dyDescent="0.2">
      <c r="A57" s="246"/>
      <c r="B57" s="230"/>
      <c r="C57" s="230"/>
      <c r="D57" s="230"/>
      <c r="E57" s="230"/>
      <c r="F57" s="230"/>
      <c r="G57" s="230"/>
      <c r="H57" s="230"/>
      <c r="I57" s="230"/>
      <c r="J57" s="247"/>
      <c r="K57" s="23"/>
      <c r="L57" s="30"/>
      <c r="M57" s="2"/>
      <c r="N57" s="2"/>
      <c r="O57" s="2"/>
      <c r="P57" s="4"/>
      <c r="Q57" s="2"/>
    </row>
    <row r="58" spans="1:17" ht="15" customHeight="1" x14ac:dyDescent="0.2">
      <c r="A58" s="246"/>
      <c r="B58" s="230"/>
      <c r="C58" s="230"/>
      <c r="D58" s="230"/>
      <c r="E58" s="230"/>
      <c r="F58" s="230"/>
      <c r="G58" s="230"/>
      <c r="H58" s="230"/>
      <c r="I58" s="230"/>
      <c r="J58" s="247"/>
      <c r="K58" s="23"/>
      <c r="L58" s="30"/>
      <c r="M58" s="2"/>
      <c r="N58" s="2"/>
      <c r="O58" s="2"/>
      <c r="P58" s="4"/>
      <c r="Q58" s="2"/>
    </row>
    <row r="59" spans="1:17" ht="15" customHeight="1" x14ac:dyDescent="0.2">
      <c r="A59" s="233" t="s">
        <v>281</v>
      </c>
      <c r="B59" s="234"/>
      <c r="C59" s="234"/>
      <c r="D59" s="234"/>
      <c r="E59" s="234"/>
      <c r="F59" s="234"/>
      <c r="G59" s="234"/>
      <c r="H59" s="234"/>
      <c r="I59" s="234"/>
      <c r="J59" s="235"/>
      <c r="K59" s="23"/>
      <c r="L59" s="30"/>
      <c r="M59" s="2"/>
      <c r="N59" s="2"/>
      <c r="O59" s="2"/>
      <c r="P59" s="4"/>
      <c r="Q59" s="2"/>
    </row>
    <row r="60" spans="1:17" ht="15" customHeight="1" x14ac:dyDescent="0.2">
      <c r="A60" s="200" t="s">
        <v>282</v>
      </c>
      <c r="B60" s="201"/>
      <c r="C60" s="201"/>
      <c r="D60" s="201"/>
      <c r="E60" s="202"/>
      <c r="F60" s="203" t="s">
        <v>513</v>
      </c>
      <c r="G60" s="203"/>
      <c r="H60" s="203"/>
      <c r="I60" s="203"/>
      <c r="J60" s="204"/>
      <c r="K60" s="319"/>
      <c r="L60" s="48"/>
      <c r="M60" s="1"/>
      <c r="N60" s="2"/>
      <c r="O60" s="2"/>
      <c r="P60" s="4"/>
      <c r="Q60" s="2"/>
    </row>
    <row r="61" spans="1:17" ht="15" customHeight="1" x14ac:dyDescent="0.2">
      <c r="A61" s="94" t="s">
        <v>283</v>
      </c>
      <c r="B61" s="77"/>
      <c r="C61" s="78"/>
      <c r="D61" s="78"/>
      <c r="E61" s="68"/>
      <c r="F61" s="171"/>
      <c r="G61" s="172"/>
      <c r="H61" s="172"/>
      <c r="I61" s="172"/>
      <c r="J61" s="173"/>
      <c r="K61" s="319"/>
      <c r="L61" s="315"/>
      <c r="N61" s="2"/>
      <c r="O61" s="2"/>
      <c r="P61" s="4"/>
      <c r="Q61" s="2"/>
    </row>
    <row r="62" spans="1:17" ht="15" customHeight="1" x14ac:dyDescent="0.2">
      <c r="A62" s="192" t="s">
        <v>286</v>
      </c>
      <c r="B62" s="193"/>
      <c r="C62" s="194"/>
      <c r="D62" s="195"/>
      <c r="E62" s="196"/>
      <c r="F62" s="174"/>
      <c r="G62" s="175"/>
      <c r="H62" s="175"/>
      <c r="I62" s="175"/>
      <c r="J62" s="176"/>
      <c r="K62" s="319"/>
      <c r="L62" s="315"/>
      <c r="N62" s="2"/>
      <c r="O62" s="2"/>
      <c r="P62" s="2"/>
      <c r="Q62" s="2"/>
    </row>
    <row r="63" spans="1:17" ht="26.25" customHeight="1" x14ac:dyDescent="0.2">
      <c r="A63" s="106" t="s">
        <v>284</v>
      </c>
      <c r="B63" s="230"/>
      <c r="C63" s="230"/>
      <c r="D63" s="230"/>
      <c r="E63" s="230"/>
      <c r="F63" s="205"/>
      <c r="G63" s="206"/>
      <c r="H63" s="206"/>
      <c r="I63" s="206"/>
      <c r="J63" s="207"/>
      <c r="K63" s="319"/>
      <c r="L63" s="315"/>
      <c r="N63" s="2"/>
      <c r="O63" s="2"/>
      <c r="P63" s="2"/>
      <c r="Q63" s="2"/>
    </row>
    <row r="64" spans="1:17" ht="15" customHeight="1" x14ac:dyDescent="0.2">
      <c r="A64" s="107" t="s">
        <v>285</v>
      </c>
      <c r="B64" s="79"/>
      <c r="C64" s="63"/>
      <c r="D64" s="63"/>
      <c r="E64" s="80"/>
      <c r="F64" s="171"/>
      <c r="G64" s="172"/>
      <c r="H64" s="172"/>
      <c r="I64" s="172"/>
      <c r="J64" s="173"/>
      <c r="K64" s="319"/>
      <c r="L64" s="315"/>
      <c r="N64" s="2"/>
      <c r="O64" s="2"/>
      <c r="P64" s="4"/>
      <c r="Q64" s="2"/>
    </row>
    <row r="65" spans="1:17" ht="15" customHeight="1" x14ac:dyDescent="0.2">
      <c r="A65" s="192" t="s">
        <v>286</v>
      </c>
      <c r="B65" s="193"/>
      <c r="C65" s="194"/>
      <c r="D65" s="195"/>
      <c r="E65" s="196"/>
      <c r="F65" s="174"/>
      <c r="G65" s="175"/>
      <c r="H65" s="175"/>
      <c r="I65" s="175"/>
      <c r="J65" s="176"/>
      <c r="K65" s="319"/>
      <c r="L65" s="315"/>
      <c r="N65" s="2"/>
      <c r="O65" s="2"/>
      <c r="P65" s="4"/>
      <c r="Q65" s="2"/>
    </row>
    <row r="66" spans="1:17" s="28" customFormat="1" ht="15" customHeight="1" x14ac:dyDescent="0.2">
      <c r="A66" s="197" t="s">
        <v>237</v>
      </c>
      <c r="B66" s="198"/>
      <c r="C66" s="198"/>
      <c r="D66" s="198"/>
      <c r="E66" s="198"/>
      <c r="F66" s="198"/>
      <c r="G66" s="198"/>
      <c r="H66" s="198"/>
      <c r="I66" s="198"/>
      <c r="J66" s="199"/>
      <c r="K66" s="319"/>
      <c r="L66" s="318"/>
      <c r="N66" s="21"/>
      <c r="O66" s="21"/>
      <c r="P66" s="22"/>
      <c r="Q66" s="21"/>
    </row>
    <row r="67" spans="1:17" s="28" customFormat="1" ht="15" customHeight="1" x14ac:dyDescent="0.2">
      <c r="A67" s="108" t="s">
        <v>287</v>
      </c>
      <c r="B67" s="24"/>
      <c r="C67" s="24"/>
      <c r="D67" s="24"/>
      <c r="E67" s="24"/>
      <c r="F67" s="24"/>
      <c r="G67" s="24"/>
      <c r="H67" s="24"/>
      <c r="I67" s="24"/>
      <c r="J67" s="39"/>
      <c r="K67" s="319"/>
      <c r="L67" s="318"/>
      <c r="N67" s="21"/>
      <c r="O67" s="21"/>
      <c r="P67" s="22"/>
      <c r="Q67" s="21"/>
    </row>
    <row r="68" spans="1:17" ht="15" customHeight="1" x14ac:dyDescent="0.2">
      <c r="A68" s="41"/>
      <c r="B68" s="13"/>
      <c r="C68" s="13"/>
      <c r="D68" s="13"/>
      <c r="E68" s="13"/>
      <c r="F68" s="13"/>
      <c r="G68" s="13"/>
      <c r="H68" s="13"/>
      <c r="I68" s="13"/>
      <c r="J68" s="45"/>
      <c r="K68" s="319"/>
      <c r="L68" s="315"/>
      <c r="N68" s="2"/>
      <c r="O68" s="2"/>
      <c r="P68" s="4"/>
      <c r="Q68" s="2"/>
    </row>
    <row r="69" spans="1:17" s="3" customFormat="1" ht="6" customHeight="1" x14ac:dyDescent="0.2">
      <c r="A69" s="41"/>
      <c r="B69" s="13"/>
      <c r="C69" s="13"/>
      <c r="D69" s="13"/>
      <c r="E69" s="13"/>
      <c r="F69" s="13"/>
      <c r="G69" s="13"/>
      <c r="H69" s="13"/>
      <c r="I69" s="13"/>
      <c r="J69" s="45"/>
      <c r="K69" s="319"/>
      <c r="L69" s="31"/>
      <c r="N69" s="9"/>
      <c r="O69" s="2"/>
      <c r="P69" s="4"/>
      <c r="Q69" s="2"/>
    </row>
    <row r="70" spans="1:17" s="25" customFormat="1" ht="15" customHeight="1" x14ac:dyDescent="0.2">
      <c r="A70" s="109" t="s">
        <v>288</v>
      </c>
      <c r="B70" s="26"/>
      <c r="C70" s="26"/>
      <c r="D70" s="26"/>
      <c r="E70" s="26"/>
      <c r="F70" s="26"/>
      <c r="G70" s="26"/>
      <c r="H70" s="26"/>
      <c r="I70" s="26"/>
      <c r="J70" s="40"/>
      <c r="K70" s="319"/>
      <c r="L70" s="15"/>
      <c r="N70" s="21"/>
      <c r="O70" s="21"/>
      <c r="P70" s="22"/>
      <c r="Q70" s="21"/>
    </row>
    <row r="71" spans="1:17" s="3" customFormat="1" ht="15" customHeight="1" x14ac:dyDescent="0.2">
      <c r="A71" s="41"/>
      <c r="B71" s="13"/>
      <c r="C71" s="13"/>
      <c r="D71" s="13"/>
      <c r="E71" s="13"/>
      <c r="F71" s="13"/>
      <c r="G71" s="13"/>
      <c r="H71" s="13"/>
      <c r="I71" s="13"/>
      <c r="J71" s="45"/>
      <c r="K71" s="319"/>
      <c r="L71" s="31"/>
      <c r="N71" s="2"/>
      <c r="O71" s="2"/>
      <c r="P71" s="4"/>
      <c r="Q71" s="2"/>
    </row>
    <row r="72" spans="1:17" s="3" customFormat="1" ht="6" customHeight="1" x14ac:dyDescent="0.2">
      <c r="A72" s="41"/>
      <c r="B72" s="13"/>
      <c r="C72" s="13"/>
      <c r="D72" s="13"/>
      <c r="E72" s="13"/>
      <c r="F72" s="13"/>
      <c r="G72" s="13"/>
      <c r="H72" s="13"/>
      <c r="I72" s="13"/>
      <c r="J72" s="45"/>
      <c r="K72" s="319"/>
      <c r="L72" s="31"/>
      <c r="N72" s="2"/>
      <c r="O72" s="2"/>
      <c r="P72" s="4"/>
      <c r="Q72" s="2"/>
    </row>
    <row r="73" spans="1:17" s="28" customFormat="1" ht="15" customHeight="1" x14ac:dyDescent="0.2">
      <c r="A73" s="187" t="s">
        <v>289</v>
      </c>
      <c r="B73" s="188"/>
      <c r="C73" s="188"/>
      <c r="D73" s="188"/>
      <c r="E73" s="188"/>
      <c r="F73" s="188"/>
      <c r="G73" s="188"/>
      <c r="H73" s="188"/>
      <c r="I73" s="188"/>
      <c r="J73" s="189"/>
      <c r="K73" s="319"/>
      <c r="L73" s="318"/>
      <c r="N73" s="21"/>
      <c r="O73" s="21"/>
      <c r="P73" s="22"/>
      <c r="Q73" s="21"/>
    </row>
    <row r="74" spans="1:17" ht="15" customHeight="1" x14ac:dyDescent="0.2">
      <c r="A74" s="190" t="s">
        <v>290</v>
      </c>
      <c r="B74" s="191"/>
      <c r="C74" s="191"/>
      <c r="D74" s="191"/>
      <c r="E74" s="13"/>
      <c r="F74" s="13"/>
      <c r="G74" s="13"/>
      <c r="H74" s="185"/>
      <c r="I74" s="185"/>
      <c r="J74" s="186"/>
      <c r="K74" s="319"/>
      <c r="L74" s="315"/>
      <c r="N74" s="2"/>
      <c r="O74" s="2"/>
      <c r="P74" s="4"/>
      <c r="Q74" s="2"/>
    </row>
    <row r="75" spans="1:17" ht="15" customHeight="1" x14ac:dyDescent="0.2">
      <c r="A75" s="41"/>
      <c r="B75" s="13"/>
      <c r="C75" s="13"/>
      <c r="D75" s="13"/>
      <c r="E75" s="13"/>
      <c r="F75" s="13"/>
      <c r="G75" s="13"/>
      <c r="H75" s="13"/>
      <c r="I75" s="13"/>
      <c r="J75" s="45"/>
      <c r="K75" s="319"/>
      <c r="L75" s="315"/>
      <c r="N75" s="2"/>
      <c r="O75" s="2"/>
      <c r="P75" s="4"/>
      <c r="Q75" s="2"/>
    </row>
    <row r="76" spans="1:17" ht="15" customHeight="1" x14ac:dyDescent="0.2">
      <c r="A76" s="190" t="s">
        <v>291</v>
      </c>
      <c r="B76" s="191"/>
      <c r="C76" s="191"/>
      <c r="D76" s="191"/>
      <c r="E76" s="13"/>
      <c r="F76" s="13"/>
      <c r="G76" s="13"/>
      <c r="H76" s="185"/>
      <c r="I76" s="185"/>
      <c r="J76" s="186"/>
      <c r="K76" s="319"/>
      <c r="L76" s="315"/>
      <c r="N76" s="2"/>
      <c r="O76" s="2"/>
      <c r="P76" s="4"/>
      <c r="Q76" s="2"/>
    </row>
    <row r="77" spans="1:17" ht="15" customHeight="1" x14ac:dyDescent="0.2">
      <c r="A77" s="62"/>
      <c r="B77" s="61"/>
      <c r="C77" s="61"/>
      <c r="D77" s="61"/>
      <c r="E77" s="13"/>
      <c r="F77" s="13"/>
      <c r="G77" s="13"/>
      <c r="H77" s="13"/>
      <c r="I77" s="13"/>
      <c r="J77" s="45"/>
      <c r="K77" s="319"/>
      <c r="L77" s="315"/>
      <c r="N77" s="2"/>
      <c r="O77" s="2"/>
      <c r="P77" s="4"/>
      <c r="Q77" s="2"/>
    </row>
    <row r="78" spans="1:17" ht="15" customHeight="1" x14ac:dyDescent="0.2">
      <c r="A78" s="190" t="s">
        <v>292</v>
      </c>
      <c r="B78" s="191"/>
      <c r="C78" s="191"/>
      <c r="D78" s="191"/>
      <c r="E78" s="13"/>
      <c r="F78" s="13"/>
      <c r="G78" s="13"/>
      <c r="H78" s="185"/>
      <c r="I78" s="185"/>
      <c r="J78" s="186"/>
      <c r="K78" s="319"/>
      <c r="L78" s="315"/>
      <c r="N78" s="2"/>
      <c r="O78" s="2"/>
      <c r="P78" s="4"/>
      <c r="Q78" s="2"/>
    </row>
    <row r="79" spans="1:17" ht="15" customHeight="1" x14ac:dyDescent="0.2">
      <c r="A79" s="62"/>
      <c r="B79" s="61"/>
      <c r="C79" s="61"/>
      <c r="D79" s="61"/>
      <c r="E79" s="13"/>
      <c r="F79" s="13"/>
      <c r="G79" s="13"/>
      <c r="H79" s="13"/>
      <c r="I79" s="13"/>
      <c r="J79" s="45"/>
      <c r="K79" s="319"/>
      <c r="L79" s="315"/>
      <c r="N79" s="2"/>
      <c r="O79" s="2"/>
      <c r="P79" s="4"/>
      <c r="Q79" s="2"/>
    </row>
    <row r="80" spans="1:17" s="28" customFormat="1" ht="15" customHeight="1" x14ac:dyDescent="0.2">
      <c r="A80" s="187" t="s">
        <v>293</v>
      </c>
      <c r="B80" s="188"/>
      <c r="C80" s="188"/>
      <c r="D80" s="188"/>
      <c r="E80" s="188"/>
      <c r="F80" s="188"/>
      <c r="G80" s="188"/>
      <c r="H80" s="188"/>
      <c r="I80" s="188"/>
      <c r="J80" s="189"/>
      <c r="K80" s="319"/>
      <c r="L80" s="318"/>
      <c r="N80" s="21"/>
      <c r="O80" s="21"/>
      <c r="P80" s="22"/>
      <c r="Q80" s="21"/>
    </row>
    <row r="81" spans="1:17" ht="15" customHeight="1" x14ac:dyDescent="0.2">
      <c r="A81" s="190" t="s">
        <v>294</v>
      </c>
      <c r="B81" s="191"/>
      <c r="C81" s="191"/>
      <c r="D81" s="191"/>
      <c r="E81" s="13"/>
      <c r="F81" s="13"/>
      <c r="G81" s="13"/>
      <c r="H81" s="185"/>
      <c r="I81" s="185"/>
      <c r="J81" s="186"/>
      <c r="K81" s="319"/>
      <c r="L81" s="315"/>
      <c r="N81" s="2"/>
      <c r="O81" s="2"/>
      <c r="P81" s="4"/>
      <c r="Q81" s="2"/>
    </row>
    <row r="82" spans="1:17" ht="15" customHeight="1" x14ac:dyDescent="0.2">
      <c r="A82" s="41"/>
      <c r="B82" s="13"/>
      <c r="C82" s="13"/>
      <c r="D82" s="13"/>
      <c r="E82" s="13"/>
      <c r="F82" s="13"/>
      <c r="G82" s="13"/>
      <c r="H82" s="13"/>
      <c r="I82" s="13"/>
      <c r="J82" s="45"/>
      <c r="K82" s="319"/>
      <c r="L82" s="315"/>
      <c r="N82" s="2"/>
      <c r="O82" s="2"/>
      <c r="P82" s="4"/>
      <c r="Q82" s="2"/>
    </row>
    <row r="83" spans="1:17" ht="15" customHeight="1" x14ac:dyDescent="0.2">
      <c r="A83" s="190" t="s">
        <v>295</v>
      </c>
      <c r="B83" s="191"/>
      <c r="C83" s="191"/>
      <c r="D83" s="191"/>
      <c r="E83" s="13"/>
      <c r="F83" s="13"/>
      <c r="G83" s="13"/>
      <c r="H83" s="185"/>
      <c r="I83" s="185"/>
      <c r="J83" s="186"/>
      <c r="K83" s="319"/>
      <c r="L83" s="315"/>
      <c r="N83" s="2"/>
      <c r="O83" s="2"/>
      <c r="P83" s="4"/>
      <c r="Q83" s="2"/>
    </row>
    <row r="84" spans="1:17" ht="15" customHeight="1" x14ac:dyDescent="0.2">
      <c r="A84" s="62"/>
      <c r="B84" s="61"/>
      <c r="C84" s="61"/>
      <c r="D84" s="61"/>
      <c r="E84" s="13"/>
      <c r="F84" s="13"/>
      <c r="G84" s="13"/>
      <c r="H84" s="13"/>
      <c r="I84" s="13"/>
      <c r="J84" s="45"/>
      <c r="K84" s="319"/>
      <c r="L84" s="315"/>
      <c r="N84" s="2"/>
      <c r="O84" s="2"/>
      <c r="P84" s="4"/>
      <c r="Q84" s="2"/>
    </row>
    <row r="85" spans="1:17" ht="15" customHeight="1" x14ac:dyDescent="0.2">
      <c r="A85" s="190" t="s">
        <v>296</v>
      </c>
      <c r="B85" s="191"/>
      <c r="C85" s="191"/>
      <c r="D85" s="191"/>
      <c r="E85" s="13"/>
      <c r="F85" s="13"/>
      <c r="G85" s="13"/>
      <c r="H85" s="185"/>
      <c r="I85" s="185"/>
      <c r="J85" s="186"/>
      <c r="K85" s="319"/>
      <c r="L85" s="315"/>
      <c r="N85" s="2"/>
      <c r="O85" s="2"/>
      <c r="P85" s="4"/>
      <c r="Q85" s="2"/>
    </row>
    <row r="86" spans="1:17" ht="15" customHeight="1" x14ac:dyDescent="0.2">
      <c r="A86" s="62"/>
      <c r="B86" s="61"/>
      <c r="C86" s="61"/>
      <c r="D86" s="61"/>
      <c r="E86" s="13"/>
      <c r="F86" s="13"/>
      <c r="G86" s="13"/>
      <c r="H86" s="13"/>
      <c r="I86" s="13"/>
      <c r="J86" s="45"/>
      <c r="K86" s="319"/>
      <c r="L86" s="315"/>
      <c r="N86" s="2"/>
      <c r="O86" s="2"/>
      <c r="P86" s="4"/>
      <c r="Q86" s="2"/>
    </row>
    <row r="87" spans="1:17" s="28" customFormat="1" ht="15" customHeight="1" x14ac:dyDescent="0.2">
      <c r="A87" s="208" t="s">
        <v>289</v>
      </c>
      <c r="B87" s="209"/>
      <c r="C87" s="209"/>
      <c r="D87" s="209"/>
      <c r="E87" s="209"/>
      <c r="F87" s="209"/>
      <c r="G87" s="209"/>
      <c r="H87" s="209"/>
      <c r="I87" s="209"/>
      <c r="J87" s="210"/>
      <c r="K87" s="27"/>
      <c r="L87" s="318"/>
      <c r="N87" s="21"/>
      <c r="O87" s="21"/>
      <c r="P87" s="22"/>
      <c r="Q87" s="21"/>
    </row>
    <row r="88" spans="1:17" ht="15" customHeight="1" x14ac:dyDescent="0.2">
      <c r="A88" s="211" t="s">
        <v>297</v>
      </c>
      <c r="B88" s="212"/>
      <c r="C88" s="212"/>
      <c r="D88" s="212"/>
      <c r="E88" s="13"/>
      <c r="F88" s="13"/>
      <c r="G88" s="13"/>
      <c r="H88" s="185"/>
      <c r="I88" s="185"/>
      <c r="J88" s="186"/>
      <c r="K88" s="319"/>
      <c r="L88" s="315"/>
      <c r="N88" s="2"/>
      <c r="O88" s="2"/>
      <c r="P88" s="4"/>
      <c r="Q88" s="2"/>
    </row>
    <row r="89" spans="1:17" ht="15" customHeight="1" x14ac:dyDescent="0.2">
      <c r="A89" s="213"/>
      <c r="B89" s="191"/>
      <c r="C89" s="191"/>
      <c r="D89" s="191"/>
      <c r="E89" s="13"/>
      <c r="F89" s="13"/>
      <c r="G89" s="13"/>
      <c r="H89" s="13"/>
      <c r="I89" s="13"/>
      <c r="J89" s="45"/>
      <c r="K89" s="319"/>
      <c r="L89" s="315"/>
      <c r="N89" s="2"/>
      <c r="O89" s="2"/>
      <c r="P89" s="4"/>
      <c r="Q89" s="2"/>
    </row>
    <row r="90" spans="1:17" ht="27" customHeight="1" x14ac:dyDescent="0.2">
      <c r="A90" s="227" t="s">
        <v>505</v>
      </c>
      <c r="B90" s="228"/>
      <c r="C90" s="228"/>
      <c r="D90" s="112"/>
      <c r="E90" s="13"/>
      <c r="F90" s="13"/>
      <c r="G90" s="13"/>
      <c r="H90" s="219"/>
      <c r="I90" s="219"/>
      <c r="J90" s="220"/>
      <c r="K90" s="319"/>
      <c r="L90" s="315"/>
      <c r="N90" s="2"/>
      <c r="O90" s="2"/>
      <c r="P90" s="4"/>
      <c r="Q90" s="2"/>
    </row>
    <row r="91" spans="1:17" ht="15" customHeight="1" x14ac:dyDescent="0.2">
      <c r="B91" s="112"/>
      <c r="C91" s="112"/>
      <c r="D91" s="112"/>
      <c r="E91" s="13"/>
      <c r="F91" s="13"/>
      <c r="G91" s="13"/>
      <c r="H91" s="219"/>
      <c r="I91" s="219"/>
      <c r="J91" s="220"/>
      <c r="K91" s="319"/>
      <c r="L91" s="315"/>
      <c r="N91" s="2"/>
      <c r="O91" s="2"/>
      <c r="P91" s="4"/>
      <c r="Q91" s="2"/>
    </row>
    <row r="92" spans="1:17" ht="47.25" customHeight="1" x14ac:dyDescent="0.2">
      <c r="A92" s="217" t="s">
        <v>504</v>
      </c>
      <c r="B92" s="218"/>
      <c r="C92" s="218"/>
      <c r="D92" s="218"/>
      <c r="E92" s="218"/>
      <c r="F92" s="218"/>
      <c r="G92" s="218"/>
      <c r="H92" s="218"/>
      <c r="I92" s="218"/>
      <c r="J92" s="229"/>
      <c r="K92" s="319"/>
      <c r="L92" s="315"/>
      <c r="N92" s="2"/>
      <c r="O92" s="2"/>
      <c r="P92" s="4"/>
    </row>
    <row r="93" spans="1:17" ht="30" customHeight="1" x14ac:dyDescent="0.2">
      <c r="A93" s="327" t="s">
        <v>508</v>
      </c>
      <c r="B93" s="328"/>
      <c r="C93" s="328"/>
      <c r="D93" s="328"/>
      <c r="E93" s="328"/>
      <c r="F93" s="328"/>
      <c r="G93" s="328"/>
      <c r="H93" s="111"/>
      <c r="I93" s="111"/>
      <c r="J93" s="113"/>
      <c r="K93" s="319"/>
      <c r="L93" s="315"/>
      <c r="N93" s="2"/>
      <c r="O93" s="2"/>
      <c r="P93" s="4"/>
    </row>
    <row r="94" spans="1:17" s="28" customFormat="1" ht="26.25" customHeight="1" x14ac:dyDescent="0.2">
      <c r="A94" s="221" t="s">
        <v>514</v>
      </c>
      <c r="B94" s="222"/>
      <c r="C94" s="222"/>
      <c r="D94" s="222"/>
      <c r="E94" s="222"/>
      <c r="F94" s="222"/>
      <c r="G94" s="222"/>
      <c r="H94" s="222"/>
      <c r="I94" s="222"/>
      <c r="J94" s="223"/>
      <c r="K94" s="8"/>
      <c r="L94" s="318"/>
      <c r="N94" s="21"/>
      <c r="O94" s="21"/>
      <c r="P94" s="22"/>
    </row>
    <row r="95" spans="1:17" ht="50.45" customHeight="1" x14ac:dyDescent="0.2">
      <c r="A95" s="224"/>
      <c r="B95" s="225"/>
      <c r="C95" s="225"/>
      <c r="D95" s="225"/>
      <c r="E95" s="225"/>
      <c r="F95" s="225"/>
      <c r="G95" s="225"/>
      <c r="H95" s="225"/>
      <c r="I95" s="225"/>
      <c r="J95" s="226"/>
      <c r="K95" s="319"/>
      <c r="L95" s="315"/>
      <c r="N95" s="2"/>
      <c r="O95" s="2"/>
      <c r="P95" s="4"/>
    </row>
    <row r="96" spans="1:17" s="29" customFormat="1" ht="25.5" customHeight="1" x14ac:dyDescent="0.2">
      <c r="A96" s="329" t="s">
        <v>509</v>
      </c>
      <c r="B96" s="330"/>
      <c r="C96" s="330"/>
      <c r="D96" s="330"/>
      <c r="E96" s="330"/>
      <c r="F96" s="330"/>
      <c r="G96" s="330"/>
      <c r="H96" s="330"/>
      <c r="I96" s="330"/>
      <c r="J96" s="331"/>
      <c r="K96" s="43"/>
      <c r="L96" s="44"/>
      <c r="N96" s="20"/>
      <c r="O96" s="20"/>
      <c r="P96" s="19"/>
    </row>
    <row r="97" spans="1:19" s="12" customFormat="1" ht="17.25" customHeight="1" x14ac:dyDescent="0.2">
      <c r="A97" s="215" t="s">
        <v>510</v>
      </c>
      <c r="B97" s="216"/>
      <c r="C97" s="216"/>
      <c r="D97" s="216"/>
      <c r="E97" s="216"/>
      <c r="F97" s="216"/>
      <c r="G97" s="216"/>
      <c r="H97" s="216"/>
      <c r="I97" s="216"/>
      <c r="J97" s="332"/>
      <c r="K97" s="46"/>
      <c r="L97" s="13"/>
      <c r="M97" s="13"/>
      <c r="N97" s="13"/>
      <c r="O97" s="13"/>
      <c r="P97" s="13"/>
      <c r="Q97" s="13"/>
      <c r="R97" s="13"/>
      <c r="S97" s="13"/>
    </row>
    <row r="98" spans="1:19" s="1" customFormat="1" ht="15" customHeight="1" x14ac:dyDescent="0.2">
      <c r="A98" s="41" t="s">
        <v>298</v>
      </c>
      <c r="B98" s="13"/>
      <c r="C98" s="29"/>
      <c r="D98" s="13"/>
      <c r="E98" s="171"/>
      <c r="F98" s="180"/>
      <c r="G98" s="110" t="s">
        <v>299</v>
      </c>
      <c r="H98" s="185"/>
      <c r="I98" s="185"/>
      <c r="J98" s="186"/>
      <c r="K98" s="47"/>
      <c r="L98" s="48"/>
      <c r="N98" s="18"/>
      <c r="O98" s="18"/>
      <c r="P98" s="14"/>
    </row>
    <row r="99" spans="1:19" s="1" customFormat="1" ht="15" customHeight="1" x14ac:dyDescent="0.2">
      <c r="A99" s="49"/>
      <c r="B99" s="50"/>
      <c r="C99" s="50"/>
      <c r="D99" s="50"/>
      <c r="E99" s="205"/>
      <c r="F99" s="214"/>
      <c r="G99" s="50"/>
      <c r="H99" s="50"/>
      <c r="I99" s="50"/>
      <c r="J99" s="45"/>
      <c r="K99" s="47"/>
      <c r="L99" s="48"/>
      <c r="N99" s="18"/>
      <c r="O99" s="18"/>
      <c r="P99" s="14"/>
    </row>
    <row r="100" spans="1:19" s="29" customFormat="1" ht="15" customHeight="1" x14ac:dyDescent="0.2">
      <c r="A100" s="177" t="s">
        <v>241</v>
      </c>
      <c r="B100" s="178"/>
      <c r="C100" s="178"/>
      <c r="D100" s="178"/>
      <c r="E100" s="178"/>
      <c r="F100" s="178"/>
      <c r="G100" s="178"/>
      <c r="H100" s="178"/>
      <c r="I100" s="178"/>
      <c r="J100" s="179"/>
      <c r="K100" s="47"/>
      <c r="L100" s="44"/>
      <c r="N100" s="20"/>
      <c r="O100" s="20"/>
      <c r="P100" s="19"/>
    </row>
    <row r="101" spans="1:19" s="1" customFormat="1" ht="15" customHeight="1" x14ac:dyDescent="0.2">
      <c r="A101" s="108" t="s">
        <v>300</v>
      </c>
      <c r="B101" s="24"/>
      <c r="C101" s="24"/>
      <c r="D101" s="24"/>
      <c r="E101" s="24"/>
      <c r="F101" s="24"/>
      <c r="G101" s="24"/>
      <c r="H101" s="24"/>
      <c r="I101" s="24"/>
      <c r="J101" s="39"/>
      <c r="K101" s="47"/>
      <c r="L101" s="48"/>
      <c r="N101" s="18"/>
      <c r="O101" s="18"/>
      <c r="P101" s="14"/>
    </row>
    <row r="102" spans="1:19" s="1" customFormat="1" ht="15" customHeight="1" x14ac:dyDescent="0.2">
      <c r="A102" s="215" t="s">
        <v>301</v>
      </c>
      <c r="B102" s="216"/>
      <c r="C102" s="216"/>
      <c r="D102" s="51"/>
      <c r="E102" s="171"/>
      <c r="F102" s="180"/>
      <c r="G102" s="110" t="s">
        <v>299</v>
      </c>
      <c r="H102" s="185"/>
      <c r="I102" s="185"/>
      <c r="J102" s="186"/>
      <c r="K102" s="47"/>
      <c r="L102" s="48"/>
      <c r="N102" s="18"/>
      <c r="O102" s="18"/>
      <c r="P102" s="14"/>
    </row>
    <row r="103" spans="1:19" s="1" customFormat="1" ht="15" customHeight="1" x14ac:dyDescent="0.2">
      <c r="A103" s="217"/>
      <c r="B103" s="218"/>
      <c r="C103" s="218"/>
      <c r="D103" s="13"/>
      <c r="E103" s="205"/>
      <c r="F103" s="214"/>
      <c r="G103" s="51"/>
      <c r="H103" s="51"/>
      <c r="I103" s="51"/>
      <c r="J103" s="45"/>
      <c r="K103" s="47"/>
      <c r="L103" s="48"/>
      <c r="N103" s="18"/>
      <c r="O103" s="18"/>
      <c r="P103" s="14"/>
    </row>
    <row r="104" spans="1:19" s="29" customFormat="1" ht="15" customHeight="1" x14ac:dyDescent="0.2">
      <c r="A104" s="177" t="s">
        <v>243</v>
      </c>
      <c r="B104" s="178"/>
      <c r="C104" s="178"/>
      <c r="D104" s="178"/>
      <c r="E104" s="178"/>
      <c r="F104" s="178"/>
      <c r="G104" s="178"/>
      <c r="H104" s="178"/>
      <c r="I104" s="178"/>
      <c r="J104" s="179"/>
      <c r="K104" s="47"/>
      <c r="L104" s="44"/>
      <c r="N104" s="20"/>
      <c r="O104" s="20"/>
      <c r="P104" s="19"/>
    </row>
    <row r="105" spans="1:19" s="1" customFormat="1" ht="15" customHeight="1" x14ac:dyDescent="0.2">
      <c r="A105" s="108" t="s">
        <v>302</v>
      </c>
      <c r="B105" s="51"/>
      <c r="C105" s="51"/>
      <c r="D105" s="51"/>
      <c r="E105" s="171"/>
      <c r="F105" s="180"/>
      <c r="G105" s="110" t="s">
        <v>299</v>
      </c>
      <c r="H105" s="183"/>
      <c r="I105" s="183"/>
      <c r="J105" s="184"/>
      <c r="K105" s="47"/>
      <c r="L105" s="48"/>
      <c r="N105" s="18"/>
      <c r="O105" s="18"/>
      <c r="P105" s="14"/>
    </row>
    <row r="106" spans="1:19" s="1" customFormat="1" ht="15" customHeight="1" thickBot="1" x14ac:dyDescent="0.25">
      <c r="A106" s="52"/>
      <c r="B106" s="53"/>
      <c r="C106" s="53"/>
      <c r="D106" s="53"/>
      <c r="E106" s="181"/>
      <c r="F106" s="182"/>
      <c r="G106" s="53"/>
      <c r="H106" s="53"/>
      <c r="I106" s="53"/>
      <c r="J106" s="54"/>
      <c r="K106" s="55"/>
      <c r="L106" s="48"/>
      <c r="N106" s="18"/>
      <c r="O106" s="18"/>
      <c r="P106" s="14"/>
    </row>
    <row r="107" spans="1:19" ht="15" customHeight="1" x14ac:dyDescent="0.2">
      <c r="N107" s="2"/>
      <c r="O107" s="2"/>
      <c r="P107" s="4"/>
    </row>
    <row r="108" spans="1:19" ht="15" customHeight="1" x14ac:dyDescent="0.2">
      <c r="N108" s="2"/>
      <c r="O108" s="2"/>
      <c r="P108" s="4"/>
    </row>
    <row r="109" spans="1:19" x14ac:dyDescent="0.2">
      <c r="G109" s="7"/>
      <c r="H109" s="68"/>
      <c r="I109" s="68"/>
      <c r="N109" s="2"/>
      <c r="O109" s="2"/>
      <c r="P109" s="4"/>
    </row>
    <row r="110" spans="1:19" x14ac:dyDescent="0.2">
      <c r="G110" s="68"/>
      <c r="H110" s="68"/>
      <c r="I110" s="68"/>
      <c r="N110" s="2"/>
      <c r="O110" s="2"/>
      <c r="P110" s="4"/>
    </row>
    <row r="111" spans="1:19" x14ac:dyDescent="0.2">
      <c r="A111" s="81"/>
      <c r="B111" s="81"/>
      <c r="C111" s="81"/>
      <c r="D111" s="81"/>
      <c r="E111" s="81"/>
      <c r="F111" s="81"/>
      <c r="G111" s="81"/>
      <c r="H111" s="81"/>
      <c r="I111" s="81"/>
      <c r="N111" s="2"/>
      <c r="O111" s="2"/>
      <c r="P111" s="4"/>
    </row>
    <row r="112" spans="1:19" x14ac:dyDescent="0.2">
      <c r="A112" s="21"/>
      <c r="B112" s="20"/>
      <c r="C112" s="20"/>
      <c r="D112" s="20"/>
      <c r="E112" s="20"/>
      <c r="F112" s="20"/>
      <c r="G112" s="82"/>
      <c r="H112" s="20"/>
      <c r="I112" s="20"/>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rFch+5ztzDcdm8uaczrkeDsfBLXOz1DYOm9LI0cV24LRluHZU6jfUQB/2W4xm4uLgRkPegNDyIubGlOWdC31YA==" saltValue="vDrnhQOVvEmkZDRVsouohQ==" spinCount="100000" sheet="1" formatCells="0" formatColumns="0" formatRows="0" insertColumns="0" insertRows="0" insertHyperlinks="0" deleteColumns="0" deleteRows="0" selectLockedCells="1" sort="0" autoFilter="0" pivotTables="0"/>
  <mergeCells count="136">
    <mergeCell ref="A104:J104"/>
    <mergeCell ref="E105:F106"/>
    <mergeCell ref="H105:J105"/>
    <mergeCell ref="E98:F99"/>
    <mergeCell ref="H98:J98"/>
    <mergeCell ref="A100:J100"/>
    <mergeCell ref="A102:C103"/>
    <mergeCell ref="E102:F103"/>
    <mergeCell ref="H102:J102"/>
    <mergeCell ref="A92:J92"/>
    <mergeCell ref="A93:G93"/>
    <mergeCell ref="A94:J94"/>
    <mergeCell ref="A95:J95"/>
    <mergeCell ref="A96:J96"/>
    <mergeCell ref="A97:J97"/>
    <mergeCell ref="A85:D85"/>
    <mergeCell ref="H85:J85"/>
    <mergeCell ref="A87:J87"/>
    <mergeCell ref="A88:D89"/>
    <mergeCell ref="H88:J88"/>
    <mergeCell ref="A90:C90"/>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E39:E46 E48">
    <cfRule type="expression" dxfId="98" priority="1">
      <formula>IF(E39="","",E39&lt;$H$18)</formula>
    </cfRule>
  </conditionalFormatting>
  <conditionalFormatting sqref="F39:F46">
    <cfRule type="expression" dxfId="97" priority="5">
      <formula>IF(E39="","",F39&lt;$H$18)</formula>
    </cfRule>
    <cfRule type="expression" dxfId="96" priority="6">
      <formula>IF(F39="","",F39&lt;E39)</formula>
    </cfRule>
  </conditionalFormatting>
  <conditionalFormatting sqref="G29:G35">
    <cfRule type="expression" dxfId="95" priority="3">
      <formula>IF(G29="","",G29&lt;$H$18)</formula>
    </cfRule>
  </conditionalFormatting>
  <conditionalFormatting sqref="H29:H32">
    <cfRule type="expression" dxfId="94" priority="2">
      <formula>IF(H29="","",H29&lt;$H$18)</formula>
    </cfRule>
  </conditionalFormatting>
  <conditionalFormatting sqref="H33:H35">
    <cfRule type="expression" dxfId="93" priority="7">
      <formula>IF(G33="","",H33&lt;$H$18)</formula>
    </cfRule>
    <cfRule type="expression" dxfId="92" priority="8">
      <formula>IF(H33="","",H33&lt;G33)</formula>
    </cfRule>
  </conditionalFormatting>
  <conditionalFormatting sqref="H22:J22">
    <cfRule type="expression" dxfId="91" priority="9">
      <formula>IF(H22="","",H19&lt;H22)</formula>
    </cfRule>
  </conditionalFormatting>
  <conditionalFormatting sqref="K2">
    <cfRule type="expression" dxfId="90" priority="4">
      <formula>IF(K2="","",K2&lt;$H$18)</formula>
    </cfRule>
  </conditionalFormatting>
  <conditionalFormatting sqref="K29:K35">
    <cfRule type="expression" dxfId="89" priority="11">
      <formula>IF(K29="","",K29&lt;H29)</formula>
    </cfRule>
  </conditionalFormatting>
  <conditionalFormatting sqref="K39:K48">
    <cfRule type="expression" dxfId="88" priority="10">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0482"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0483"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0484"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0485"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0486"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0487" r:id="rId10" name="Vervolgkeuzelijst 52">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0488" r:id="rId11" name="Vervolgkeuzelijst 53">
              <controlPr locked="0" defaultSize="0" autoLine="0" autoPict="0">
                <anchor moveWithCells="1">
                  <from>
                    <xdr:col>0</xdr:col>
                    <xdr:colOff>28575</xdr:colOff>
                    <xdr:row>51</xdr:row>
                    <xdr:rowOff>9525</xdr:rowOff>
                  </from>
                  <to>
                    <xdr:col>6</xdr:col>
                    <xdr:colOff>742950</xdr:colOff>
                    <xdr:row>52</xdr:row>
                    <xdr:rowOff>19050</xdr:rowOff>
                  </to>
                </anchor>
              </controlPr>
            </control>
          </mc:Choice>
        </mc:AlternateContent>
        <mc:AlternateContent xmlns:mc="http://schemas.openxmlformats.org/markup-compatibility/2006">
          <mc:Choice Requires="x14">
            <control shapeId="20489" r:id="rId12" name="Vervolgkeuzelijst 54">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0490" r:id="rId13" name="Vervolgkeuzelijst 67">
              <controlPr locked="0" defaultSize="0" autoLine="0" autoPict="0">
                <anchor moveWithCells="1">
                  <from>
                    <xdr:col>0</xdr:col>
                    <xdr:colOff>28575</xdr:colOff>
                    <xdr:row>53</xdr:row>
                    <xdr:rowOff>0</xdr:rowOff>
                  </from>
                  <to>
                    <xdr:col>6</xdr:col>
                    <xdr:colOff>742950</xdr:colOff>
                    <xdr:row>54</xdr:row>
                    <xdr:rowOff>9525</xdr:rowOff>
                  </to>
                </anchor>
              </controlPr>
            </control>
          </mc:Choice>
        </mc:AlternateContent>
        <mc:AlternateContent xmlns:mc="http://schemas.openxmlformats.org/markup-compatibility/2006">
          <mc:Choice Requires="x14">
            <control shapeId="20491"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0492"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0493"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0494"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20495" r:id="rId18" name="Selectievakje 84">
              <controlPr locked="0" defaultSize="0" autoFill="0" autoLine="0" autoPict="0">
                <anchor moveWithCells="1">
                  <from>
                    <xdr:col>4</xdr:col>
                    <xdr:colOff>0</xdr:colOff>
                    <xdr:row>66</xdr:row>
                    <xdr:rowOff>171450</xdr:rowOff>
                  </from>
                  <to>
                    <xdr:col>6</xdr:col>
                    <xdr:colOff>590550</xdr:colOff>
                    <xdr:row>68</xdr:row>
                    <xdr:rowOff>19050</xdr:rowOff>
                  </to>
                </anchor>
              </controlPr>
            </control>
          </mc:Choice>
        </mc:AlternateContent>
        <mc:AlternateContent xmlns:mc="http://schemas.openxmlformats.org/markup-compatibility/2006">
          <mc:Choice Requires="x14">
            <control shapeId="20496"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0497"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20498"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20499"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20500"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20501" r:id="rId24" name="Vervolgkeuzelijst 110">
              <controlPr locked="0" defaultSize="0" autoLine="0" autoPict="0">
                <anchor moveWithCells="1">
                  <from>
                    <xdr:col>6</xdr:col>
                    <xdr:colOff>590550</xdr:colOff>
                    <xdr:row>67</xdr:row>
                    <xdr:rowOff>9525</xdr:rowOff>
                  </from>
                  <to>
                    <xdr:col>9</xdr:col>
                    <xdr:colOff>657225</xdr:colOff>
                    <xdr:row>68</xdr:row>
                    <xdr:rowOff>19050</xdr:rowOff>
                  </to>
                </anchor>
              </controlPr>
            </control>
          </mc:Choice>
        </mc:AlternateContent>
        <mc:AlternateContent xmlns:mc="http://schemas.openxmlformats.org/markup-compatibility/2006">
          <mc:Choice Requires="x14">
            <control shapeId="20502"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20503"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20504" r:id="rId27" name="Selectievakje 122">
              <controlPr locked="0" defaultSize="0" autoFill="0" autoLine="0" autoPict="0">
                <anchor moveWithCells="1">
                  <from>
                    <xdr:col>4</xdr:col>
                    <xdr:colOff>19050</xdr:colOff>
                    <xdr:row>88</xdr:row>
                    <xdr:rowOff>161925</xdr:rowOff>
                  </from>
                  <to>
                    <xdr:col>6</xdr:col>
                    <xdr:colOff>590550</xdr:colOff>
                    <xdr:row>89</xdr:row>
                    <xdr:rowOff>333375</xdr:rowOff>
                  </to>
                </anchor>
              </controlPr>
            </control>
          </mc:Choice>
        </mc:AlternateContent>
        <mc:AlternateContent xmlns:mc="http://schemas.openxmlformats.org/markup-compatibility/2006">
          <mc:Choice Requires="x14">
            <control shapeId="20505" r:id="rId28" name="Selectievakje 123">
              <controlPr locked="0" defaultSize="0" autoFill="0" autoLine="0" autoPict="0">
                <anchor moveWithCells="1">
                  <from>
                    <xdr:col>4</xdr:col>
                    <xdr:colOff>19050</xdr:colOff>
                    <xdr:row>89</xdr:row>
                    <xdr:rowOff>276225</xdr:rowOff>
                  </from>
                  <to>
                    <xdr:col>4</xdr:col>
                    <xdr:colOff>514350</xdr:colOff>
                    <xdr:row>90</xdr:row>
                    <xdr:rowOff>133350</xdr:rowOff>
                  </to>
                </anchor>
              </controlPr>
            </control>
          </mc:Choice>
        </mc:AlternateContent>
        <mc:AlternateContent xmlns:mc="http://schemas.openxmlformats.org/markup-compatibility/2006">
          <mc:Choice Requires="x14">
            <control shapeId="20506"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20507" r:id="rId30" name="Selectievakje 128">
              <controlPr locked="0" defaultSize="0" autoFill="0" autoLine="0" autoPict="0">
                <anchor moveWithCells="1">
                  <from>
                    <xdr:col>4</xdr:col>
                    <xdr:colOff>9525</xdr:colOff>
                    <xdr:row>68</xdr:row>
                    <xdr:rowOff>133350</xdr:rowOff>
                  </from>
                  <to>
                    <xdr:col>5</xdr:col>
                    <xdr:colOff>485775</xdr:colOff>
                    <xdr:row>70</xdr:row>
                    <xdr:rowOff>66675</xdr:rowOff>
                  </to>
                </anchor>
              </controlPr>
            </control>
          </mc:Choice>
        </mc:AlternateContent>
        <mc:AlternateContent xmlns:mc="http://schemas.openxmlformats.org/markup-compatibility/2006">
          <mc:Choice Requires="x14">
            <control shapeId="20508" r:id="rId31" name="Selectievakje 129">
              <controlPr locked="0" defaultSize="0" autoFill="0" autoLine="0" autoPict="0">
                <anchor moveWithCells="1">
                  <from>
                    <xdr:col>4</xdr:col>
                    <xdr:colOff>9525</xdr:colOff>
                    <xdr:row>69</xdr:row>
                    <xdr:rowOff>171450</xdr:rowOff>
                  </from>
                  <to>
                    <xdr:col>6</xdr:col>
                    <xdr:colOff>600075</xdr:colOff>
                    <xdr:row>71</xdr:row>
                    <xdr:rowOff>19050</xdr:rowOff>
                  </to>
                </anchor>
              </controlPr>
            </control>
          </mc:Choice>
        </mc:AlternateContent>
        <mc:AlternateContent xmlns:mc="http://schemas.openxmlformats.org/markup-compatibility/2006">
          <mc:Choice Requires="x14">
            <control shapeId="20509" r:id="rId32" name="Vervolgkeuzelijst 130">
              <controlPr locked="0" defaultSize="0" autoLine="0" autoPict="0">
                <anchor moveWithCells="1">
                  <from>
                    <xdr:col>6</xdr:col>
                    <xdr:colOff>590550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20510"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20511"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0512"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20513" r:id="rId36" name="Selectievakje 154">
              <controlPr locked="0" defaultSize="0" autoFill="0" autoLine="0" autoPict="0">
                <anchor moveWithCells="1">
                  <from>
                    <xdr:col>2</xdr:col>
                    <xdr:colOff>104775</xdr:colOff>
                    <xdr:row>60</xdr:row>
                    <xdr:rowOff>0</xdr:rowOff>
                  </from>
                  <to>
                    <xdr:col>4</xdr:col>
                    <xdr:colOff>485775</xdr:colOff>
                    <xdr:row>60</xdr:row>
                    <xdr:rowOff>171450</xdr:rowOff>
                  </to>
                </anchor>
              </controlPr>
            </control>
          </mc:Choice>
        </mc:AlternateContent>
        <mc:AlternateContent xmlns:mc="http://schemas.openxmlformats.org/markup-compatibility/2006">
          <mc:Choice Requires="x14">
            <control shapeId="20514"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20515" r:id="rId38" name="Selectievakje 156">
              <controlPr locked="0" defaultSize="0" autoFill="0" autoLine="0" autoPict="0">
                <anchor moveWithCells="1">
                  <from>
                    <xdr:col>2</xdr:col>
                    <xdr:colOff>104775</xdr:colOff>
                    <xdr:row>63</xdr:row>
                    <xdr:rowOff>0</xdr:rowOff>
                  </from>
                  <to>
                    <xdr:col>4</xdr:col>
                    <xdr:colOff>485775</xdr:colOff>
                    <xdr:row>63</xdr:row>
                    <xdr:rowOff>171450</xdr:rowOff>
                  </to>
                </anchor>
              </controlPr>
            </control>
          </mc:Choice>
        </mc:AlternateContent>
        <mc:AlternateContent xmlns:mc="http://schemas.openxmlformats.org/markup-compatibility/2006">
          <mc:Choice Requires="x14">
            <control shapeId="20516"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0517" r:id="rId40" name="Vervolgkeuzelijst 160">
              <controlPr locked="0" defaultSize="0" autoLine="0" autoPict="0">
                <anchor moveWithCells="1">
                  <from>
                    <xdr:col>0</xdr:col>
                    <xdr:colOff>28575</xdr:colOff>
                    <xdr:row>54</xdr:row>
                    <xdr:rowOff>0</xdr:rowOff>
                  </from>
                  <to>
                    <xdr:col>6</xdr:col>
                    <xdr:colOff>742950</xdr:colOff>
                    <xdr:row>55</xdr:row>
                    <xdr:rowOff>9525</xdr:rowOff>
                  </to>
                </anchor>
              </controlPr>
            </control>
          </mc:Choice>
        </mc:AlternateContent>
        <mc:AlternateContent xmlns:mc="http://schemas.openxmlformats.org/markup-compatibility/2006">
          <mc:Choice Requires="x14">
            <control shapeId="20518"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20519"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20520"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0521"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20522"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20523"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20524"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20525"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20526"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20527" r:id="rId50" name="Check Box 47">
              <controlPr locked="0" defaultSize="0" autoFill="0" autoLine="0" autoPict="0">
                <anchor moveWithCells="1">
                  <from>
                    <xdr:col>7</xdr:col>
                    <xdr:colOff>28575</xdr:colOff>
                    <xdr:row>91</xdr:row>
                    <xdr:rowOff>571500</xdr:rowOff>
                  </from>
                  <to>
                    <xdr:col>7</xdr:col>
                    <xdr:colOff>428625</xdr:colOff>
                    <xdr:row>92</xdr:row>
                    <xdr:rowOff>228600</xdr:rowOff>
                  </to>
                </anchor>
              </controlPr>
            </control>
          </mc:Choice>
        </mc:AlternateContent>
        <mc:AlternateContent xmlns:mc="http://schemas.openxmlformats.org/markup-compatibility/2006">
          <mc:Choice Requires="x14">
            <control shapeId="20528" r:id="rId51" name="Check Box 48">
              <controlPr locked="0" defaultSize="0" autoFill="0" autoLine="0" autoPict="0">
                <anchor moveWithCells="1">
                  <from>
                    <xdr:col>7</xdr:col>
                    <xdr:colOff>381000</xdr:colOff>
                    <xdr:row>91</xdr:row>
                    <xdr:rowOff>571500</xdr:rowOff>
                  </from>
                  <to>
                    <xdr:col>8</xdr:col>
                    <xdr:colOff>38100</xdr:colOff>
                    <xdr:row>92</xdr:row>
                    <xdr:rowOff>228600</xdr:rowOff>
                  </to>
                </anchor>
              </controlPr>
            </control>
          </mc:Choice>
        </mc:AlternateContent>
        <mc:AlternateContent xmlns:mc="http://schemas.openxmlformats.org/markup-compatibility/2006">
          <mc:Choice Requires="x14">
            <control shapeId="20529" r:id="rId52" name="Check Box 49">
              <controlPr locked="0" defaultSize="0" autoFill="0" autoLine="0" autoPict="0">
                <anchor moveWithCells="1">
                  <from>
                    <xdr:col>6</xdr:col>
                    <xdr:colOff>504825</xdr:colOff>
                    <xdr:row>45</xdr:row>
                    <xdr:rowOff>161925</xdr:rowOff>
                  </from>
                  <to>
                    <xdr:col>7</xdr:col>
                    <xdr:colOff>95250</xdr:colOff>
                    <xdr:row>47</xdr:row>
                    <xdr:rowOff>28575</xdr:rowOff>
                  </to>
                </anchor>
              </controlPr>
            </control>
          </mc:Choice>
        </mc:AlternateContent>
        <mc:AlternateContent xmlns:mc="http://schemas.openxmlformats.org/markup-compatibility/2006">
          <mc:Choice Requires="x14">
            <control shapeId="20530" r:id="rId53" name="Check Box 50">
              <controlPr locked="0" defaultSize="0" autoFill="0" autoLine="0" autoPict="0">
                <anchor moveWithCells="1">
                  <from>
                    <xdr:col>7</xdr:col>
                    <xdr:colOff>76200</xdr:colOff>
                    <xdr:row>45</xdr:row>
                    <xdr:rowOff>161925</xdr:rowOff>
                  </from>
                  <to>
                    <xdr:col>7</xdr:col>
                    <xdr:colOff>628650</xdr:colOff>
                    <xdr:row>47</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1:K312"/>
  <sheetViews>
    <sheetView topLeftCell="A37" workbookViewId="0">
      <selection activeCell="G21" sqref="G21"/>
    </sheetView>
  </sheetViews>
  <sheetFormatPr defaultColWidth="9.140625" defaultRowHeight="12.75" x14ac:dyDescent="0.2"/>
  <cols>
    <col min="1" max="1" width="30.42578125" style="28" bestFit="1" customWidth="1"/>
    <col min="2" max="2" width="6.140625" style="28" bestFit="1" customWidth="1"/>
    <col min="3" max="3" width="9.5703125" style="58" bestFit="1" customWidth="1"/>
    <col min="4" max="4" width="28.42578125" style="28" bestFit="1" customWidth="1"/>
    <col min="5" max="5" width="6.140625" style="28" bestFit="1" customWidth="1"/>
    <col min="6" max="6" width="9.5703125" style="28" bestFit="1" customWidth="1"/>
    <col min="7" max="7" width="22.85546875" style="28" bestFit="1" customWidth="1"/>
    <col min="8" max="8" width="28" style="28" bestFit="1" customWidth="1"/>
  </cols>
  <sheetData>
    <row r="1" spans="1:11" x14ac:dyDescent="0.2">
      <c r="A1" s="115" t="s">
        <v>303</v>
      </c>
      <c r="B1" s="115" t="s">
        <v>146</v>
      </c>
      <c r="C1" s="116" t="s">
        <v>304</v>
      </c>
      <c r="D1" s="115" t="s">
        <v>305</v>
      </c>
      <c r="E1" s="115" t="s">
        <v>146</v>
      </c>
      <c r="F1" s="116" t="s">
        <v>304</v>
      </c>
      <c r="G1" s="117" t="s">
        <v>158</v>
      </c>
      <c r="H1" s="115" t="s">
        <v>306</v>
      </c>
      <c r="K1" s="60"/>
    </row>
    <row r="2" spans="1:11" x14ac:dyDescent="0.2">
      <c r="A2" s="118"/>
      <c r="B2" s="118">
        <v>1</v>
      </c>
      <c r="C2" s="119">
        <v>0</v>
      </c>
      <c r="D2" s="118"/>
      <c r="E2" s="118">
        <v>1</v>
      </c>
      <c r="F2" s="118">
        <v>0</v>
      </c>
      <c r="G2" s="118"/>
      <c r="H2" s="118"/>
      <c r="I2" s="28"/>
      <c r="J2" s="28"/>
      <c r="K2" s="28"/>
    </row>
    <row r="3" spans="1:11" x14ac:dyDescent="0.2">
      <c r="A3" s="118" t="s">
        <v>184</v>
      </c>
      <c r="B3" s="118">
        <v>2</v>
      </c>
      <c r="C3" s="119">
        <v>0</v>
      </c>
      <c r="D3" s="120" t="s">
        <v>30</v>
      </c>
      <c r="E3" s="120">
        <v>2</v>
      </c>
      <c r="F3" s="121">
        <v>2</v>
      </c>
      <c r="G3" s="118" t="s">
        <v>166</v>
      </c>
      <c r="H3" s="118" t="s">
        <v>308</v>
      </c>
      <c r="I3" s="28"/>
      <c r="J3" s="28"/>
      <c r="K3" s="28"/>
    </row>
    <row r="4" spans="1:11" x14ac:dyDescent="0.2">
      <c r="A4" s="118" t="s">
        <v>481</v>
      </c>
      <c r="B4" s="118">
        <v>3</v>
      </c>
      <c r="C4" s="119">
        <v>0</v>
      </c>
      <c r="D4" s="120" t="s">
        <v>482</v>
      </c>
      <c r="E4" s="118">
        <v>3</v>
      </c>
      <c r="F4" s="121">
        <v>5</v>
      </c>
      <c r="G4" s="118" t="s">
        <v>25</v>
      </c>
      <c r="H4" s="118" t="s">
        <v>309</v>
      </c>
      <c r="I4" s="28"/>
      <c r="J4" s="28"/>
      <c r="K4" s="28"/>
    </row>
    <row r="5" spans="1:11" x14ac:dyDescent="0.2">
      <c r="A5" s="122" t="s">
        <v>483</v>
      </c>
      <c r="B5" s="118">
        <v>4</v>
      </c>
      <c r="C5" s="119">
        <v>0</v>
      </c>
      <c r="D5" s="120" t="s">
        <v>112</v>
      </c>
      <c r="E5" s="120">
        <v>4</v>
      </c>
      <c r="F5" s="121">
        <v>1</v>
      </c>
      <c r="G5" s="118" t="s">
        <v>125</v>
      </c>
      <c r="H5" s="118" t="s">
        <v>310</v>
      </c>
      <c r="I5" s="28"/>
      <c r="J5" s="28"/>
      <c r="K5" s="28"/>
    </row>
    <row r="6" spans="1:11" x14ac:dyDescent="0.2">
      <c r="A6" s="122" t="s">
        <v>160</v>
      </c>
      <c r="B6" s="118">
        <v>5</v>
      </c>
      <c r="C6" s="123">
        <v>0</v>
      </c>
      <c r="D6" s="124" t="s">
        <v>0</v>
      </c>
      <c r="E6" s="118">
        <v>5</v>
      </c>
      <c r="F6" s="120">
        <v>1</v>
      </c>
      <c r="G6" s="118" t="s">
        <v>170</v>
      </c>
      <c r="H6" s="118" t="s">
        <v>311</v>
      </c>
      <c r="I6" s="28"/>
      <c r="J6" s="28"/>
      <c r="K6" s="28"/>
    </row>
    <row r="7" spans="1:11" x14ac:dyDescent="0.2">
      <c r="A7" s="122" t="s">
        <v>16</v>
      </c>
      <c r="B7" s="118">
        <v>6</v>
      </c>
      <c r="C7" s="123">
        <v>0</v>
      </c>
      <c r="D7" s="124" t="s">
        <v>154</v>
      </c>
      <c r="E7" s="120">
        <v>6</v>
      </c>
      <c r="F7" s="120">
        <v>0</v>
      </c>
      <c r="G7" s="118" t="s">
        <v>169</v>
      </c>
      <c r="H7" s="118" t="s">
        <v>312</v>
      </c>
      <c r="I7" s="28"/>
      <c r="J7" s="28"/>
      <c r="K7" s="28"/>
    </row>
    <row r="8" spans="1:11" x14ac:dyDescent="0.2">
      <c r="A8" s="122" t="s">
        <v>150</v>
      </c>
      <c r="B8" s="118">
        <v>7</v>
      </c>
      <c r="C8" s="123">
        <v>0</v>
      </c>
      <c r="D8" s="120" t="s">
        <v>151</v>
      </c>
      <c r="E8" s="118">
        <v>7</v>
      </c>
      <c r="F8" s="121">
        <v>0</v>
      </c>
      <c r="G8" s="118" t="s">
        <v>182</v>
      </c>
      <c r="H8" s="125" t="s">
        <v>105</v>
      </c>
      <c r="I8" s="28"/>
      <c r="J8" s="28"/>
      <c r="K8" s="28"/>
    </row>
    <row r="9" spans="1:11" x14ac:dyDescent="0.2">
      <c r="A9" s="122" t="s">
        <v>17</v>
      </c>
      <c r="B9" s="118">
        <v>8</v>
      </c>
      <c r="C9" s="123">
        <v>5</v>
      </c>
      <c r="D9" s="120" t="s">
        <v>22</v>
      </c>
      <c r="E9" s="120">
        <v>8</v>
      </c>
      <c r="F9" s="121">
        <v>14</v>
      </c>
      <c r="G9" s="118" t="s">
        <v>183</v>
      </c>
      <c r="H9" s="118" t="s">
        <v>34</v>
      </c>
      <c r="I9" s="28"/>
      <c r="J9" s="28"/>
      <c r="K9" s="28"/>
    </row>
    <row r="10" spans="1:11" x14ac:dyDescent="0.2">
      <c r="A10" s="122" t="s">
        <v>111</v>
      </c>
      <c r="B10" s="118">
        <v>9</v>
      </c>
      <c r="C10" s="123">
        <v>1</v>
      </c>
      <c r="D10" s="120" t="s">
        <v>10</v>
      </c>
      <c r="E10" s="118">
        <v>9</v>
      </c>
      <c r="F10" s="121">
        <v>7</v>
      </c>
      <c r="G10" s="118" t="s">
        <v>145</v>
      </c>
      <c r="H10" s="118" t="s">
        <v>313</v>
      </c>
      <c r="I10" s="28"/>
      <c r="J10" s="28"/>
      <c r="K10" s="28"/>
    </row>
    <row r="11" spans="1:11" x14ac:dyDescent="0.2">
      <c r="A11" s="122" t="s">
        <v>110</v>
      </c>
      <c r="B11" s="118">
        <v>10</v>
      </c>
      <c r="C11" s="123">
        <v>1</v>
      </c>
      <c r="D11" s="120" t="s">
        <v>113</v>
      </c>
      <c r="E11" s="120">
        <v>10</v>
      </c>
      <c r="F11" s="121">
        <v>25</v>
      </c>
      <c r="G11" s="118" t="s">
        <v>168</v>
      </c>
      <c r="H11" s="118" t="s">
        <v>314</v>
      </c>
      <c r="I11" s="28"/>
      <c r="J11" s="28"/>
      <c r="K11" s="28"/>
    </row>
    <row r="12" spans="1:11" x14ac:dyDescent="0.2">
      <c r="A12" s="122" t="s">
        <v>165</v>
      </c>
      <c r="B12" s="118">
        <v>11</v>
      </c>
      <c r="C12" s="119">
        <v>0</v>
      </c>
      <c r="D12" s="120" t="s">
        <v>484</v>
      </c>
      <c r="E12" s="118">
        <v>11</v>
      </c>
      <c r="F12" s="121">
        <v>0</v>
      </c>
      <c r="G12" s="118" t="s">
        <v>126</v>
      </c>
      <c r="H12" s="118" t="s">
        <v>315</v>
      </c>
      <c r="I12" s="28"/>
      <c r="J12" s="28"/>
      <c r="K12" s="28"/>
    </row>
    <row r="13" spans="1:11" x14ac:dyDescent="0.2">
      <c r="A13" s="122" t="s">
        <v>18</v>
      </c>
      <c r="B13" s="118">
        <v>12</v>
      </c>
      <c r="C13" s="123">
        <v>0</v>
      </c>
      <c r="D13" s="120" t="s">
        <v>485</v>
      </c>
      <c r="E13" s="120">
        <v>12</v>
      </c>
      <c r="F13" s="121">
        <v>0</v>
      </c>
      <c r="G13" s="118" t="s">
        <v>174</v>
      </c>
      <c r="H13" s="118" t="s">
        <v>316</v>
      </c>
      <c r="I13" s="28"/>
      <c r="J13" s="28"/>
      <c r="K13" s="28"/>
    </row>
    <row r="14" spans="1:11" x14ac:dyDescent="0.2">
      <c r="A14" s="122" t="s">
        <v>29</v>
      </c>
      <c r="B14" s="118">
        <v>13</v>
      </c>
      <c r="C14" s="123">
        <v>0</v>
      </c>
      <c r="D14" s="120" t="s">
        <v>147</v>
      </c>
      <c r="E14" s="118">
        <v>13</v>
      </c>
      <c r="F14" s="121">
        <v>1</v>
      </c>
      <c r="G14" s="72" t="s">
        <v>511</v>
      </c>
      <c r="H14" s="118" t="s">
        <v>317</v>
      </c>
      <c r="I14" s="28"/>
      <c r="J14" s="28"/>
      <c r="K14" s="28"/>
    </row>
    <row r="15" spans="1:11" x14ac:dyDescent="0.2">
      <c r="A15" s="122" t="s">
        <v>31</v>
      </c>
      <c r="B15" s="118">
        <v>14</v>
      </c>
      <c r="C15" s="123">
        <v>1</v>
      </c>
      <c r="D15" s="120" t="s">
        <v>4</v>
      </c>
      <c r="E15" s="120">
        <v>14</v>
      </c>
      <c r="F15" s="121">
        <v>7</v>
      </c>
      <c r="G15" s="72" t="s">
        <v>512</v>
      </c>
      <c r="H15" s="118" t="s">
        <v>318</v>
      </c>
      <c r="I15" s="28"/>
      <c r="J15" s="28"/>
      <c r="K15" s="28"/>
    </row>
    <row r="16" spans="1:11" x14ac:dyDescent="0.2">
      <c r="A16" s="122" t="s">
        <v>19</v>
      </c>
      <c r="B16" s="118">
        <v>15</v>
      </c>
      <c r="C16" s="123">
        <v>5</v>
      </c>
      <c r="D16" s="120" t="s">
        <v>2</v>
      </c>
      <c r="E16" s="118">
        <v>15</v>
      </c>
      <c r="F16" s="121">
        <v>1</v>
      </c>
      <c r="G16" s="118" t="s">
        <v>178</v>
      </c>
      <c r="H16" s="118" t="s">
        <v>35</v>
      </c>
      <c r="I16" s="28"/>
      <c r="J16" s="28"/>
      <c r="K16" s="28"/>
    </row>
    <row r="17" spans="1:11" x14ac:dyDescent="0.2">
      <c r="A17" s="122" t="s">
        <v>20</v>
      </c>
      <c r="B17" s="118">
        <v>16</v>
      </c>
      <c r="C17" s="123">
        <v>0</v>
      </c>
      <c r="D17" s="120" t="s">
        <v>114</v>
      </c>
      <c r="E17" s="120">
        <v>16</v>
      </c>
      <c r="F17" s="121">
        <v>5</v>
      </c>
      <c r="G17" s="118" t="s">
        <v>177</v>
      </c>
      <c r="H17" s="118" t="s">
        <v>36</v>
      </c>
      <c r="I17" s="28"/>
      <c r="J17" s="28"/>
      <c r="K17" s="28"/>
    </row>
    <row r="18" spans="1:11" x14ac:dyDescent="0.2">
      <c r="A18" s="122" t="s">
        <v>21</v>
      </c>
      <c r="B18" s="118">
        <v>17</v>
      </c>
      <c r="C18" s="126">
        <v>5</v>
      </c>
      <c r="D18" s="120" t="s">
        <v>109</v>
      </c>
      <c r="E18" s="118">
        <v>17</v>
      </c>
      <c r="F18" s="121">
        <v>5</v>
      </c>
      <c r="G18" s="118" t="s">
        <v>486</v>
      </c>
      <c r="H18" s="118" t="s">
        <v>319</v>
      </c>
      <c r="I18" s="28"/>
      <c r="J18" s="28"/>
      <c r="K18" s="28"/>
    </row>
    <row r="19" spans="1:11" x14ac:dyDescent="0.2">
      <c r="A19" s="122" t="s">
        <v>307</v>
      </c>
      <c r="B19" s="118">
        <v>18</v>
      </c>
      <c r="C19" s="126">
        <v>99</v>
      </c>
      <c r="D19" s="120" t="s">
        <v>115</v>
      </c>
      <c r="E19" s="120">
        <v>18</v>
      </c>
      <c r="F19" s="121">
        <v>6</v>
      </c>
      <c r="G19" s="118" t="s">
        <v>487</v>
      </c>
      <c r="H19" s="118" t="s">
        <v>320</v>
      </c>
      <c r="I19" s="28"/>
      <c r="J19" s="28"/>
      <c r="K19" s="28"/>
    </row>
    <row r="20" spans="1:11" x14ac:dyDescent="0.2">
      <c r="A20" s="118"/>
      <c r="B20" s="118">
        <v>19</v>
      </c>
      <c r="C20" s="127">
        <v>99</v>
      </c>
      <c r="D20" s="120" t="s">
        <v>488</v>
      </c>
      <c r="E20" s="118">
        <v>19</v>
      </c>
      <c r="F20" s="121">
        <v>16</v>
      </c>
      <c r="G20" s="118" t="s">
        <v>167</v>
      </c>
      <c r="H20" s="118" t="s">
        <v>321</v>
      </c>
      <c r="I20" s="28"/>
      <c r="J20" s="28"/>
      <c r="K20" s="28"/>
    </row>
    <row r="21" spans="1:11" x14ac:dyDescent="0.2">
      <c r="D21" s="120" t="s">
        <v>142</v>
      </c>
      <c r="E21" s="120">
        <v>20</v>
      </c>
      <c r="F21" s="121">
        <v>0</v>
      </c>
      <c r="G21" s="118" t="s">
        <v>181</v>
      </c>
      <c r="H21" s="118" t="s">
        <v>322</v>
      </c>
      <c r="I21" s="28"/>
      <c r="J21" s="28"/>
      <c r="K21" s="28"/>
    </row>
    <row r="22" spans="1:11" x14ac:dyDescent="0.2">
      <c r="D22" s="120" t="s">
        <v>6</v>
      </c>
      <c r="E22" s="118">
        <v>21</v>
      </c>
      <c r="F22" s="120">
        <v>4</v>
      </c>
      <c r="G22" s="118" t="s">
        <v>175</v>
      </c>
      <c r="H22" s="118" t="s">
        <v>323</v>
      </c>
      <c r="I22" s="28"/>
      <c r="J22" s="28"/>
      <c r="K22" s="28"/>
    </row>
    <row r="23" spans="1:11" x14ac:dyDescent="0.2">
      <c r="D23" s="120" t="s">
        <v>107</v>
      </c>
      <c r="E23" s="120">
        <v>22</v>
      </c>
      <c r="F23" s="121">
        <v>7</v>
      </c>
      <c r="G23" s="118" t="s">
        <v>108</v>
      </c>
      <c r="H23" s="118" t="s">
        <v>324</v>
      </c>
      <c r="I23" s="28"/>
      <c r="J23" s="28"/>
      <c r="K23" s="28"/>
    </row>
    <row r="24" spans="1:11" x14ac:dyDescent="0.2">
      <c r="D24" s="120" t="s">
        <v>33</v>
      </c>
      <c r="E24" s="118">
        <v>23</v>
      </c>
      <c r="F24" s="121">
        <v>7</v>
      </c>
      <c r="G24" s="118" t="s">
        <v>127</v>
      </c>
      <c r="H24" s="118" t="s">
        <v>324</v>
      </c>
      <c r="I24" s="28"/>
      <c r="J24" s="28"/>
      <c r="K24" s="28"/>
    </row>
    <row r="25" spans="1:11" x14ac:dyDescent="0.2">
      <c r="D25" s="120" t="s">
        <v>11</v>
      </c>
      <c r="E25" s="120">
        <v>24</v>
      </c>
      <c r="F25" s="121">
        <v>2</v>
      </c>
      <c r="G25" s="118" t="s">
        <v>128</v>
      </c>
      <c r="H25" s="118" t="s">
        <v>325</v>
      </c>
      <c r="I25" s="28"/>
      <c r="J25" s="28"/>
      <c r="K25" s="28"/>
    </row>
    <row r="26" spans="1:11" x14ac:dyDescent="0.2">
      <c r="D26" s="120" t="s">
        <v>116</v>
      </c>
      <c r="E26" s="118">
        <v>25</v>
      </c>
      <c r="F26" s="121">
        <v>2</v>
      </c>
      <c r="G26" s="118" t="s">
        <v>156</v>
      </c>
      <c r="H26" s="118" t="s">
        <v>326</v>
      </c>
      <c r="I26" s="28"/>
      <c r="J26" s="28"/>
      <c r="K26" s="28"/>
    </row>
    <row r="27" spans="1:11" x14ac:dyDescent="0.2">
      <c r="D27" s="124" t="s">
        <v>24</v>
      </c>
      <c r="E27" s="120">
        <v>26</v>
      </c>
      <c r="F27" s="120">
        <v>1</v>
      </c>
      <c r="G27" s="118" t="s">
        <v>157</v>
      </c>
      <c r="H27" s="118" t="s">
        <v>326</v>
      </c>
      <c r="I27" s="28"/>
      <c r="J27" s="28"/>
      <c r="K27" s="28"/>
    </row>
    <row r="28" spans="1:11" x14ac:dyDescent="0.2">
      <c r="D28" s="124" t="s">
        <v>152</v>
      </c>
      <c r="E28" s="118">
        <v>27</v>
      </c>
      <c r="F28" s="120">
        <v>6</v>
      </c>
      <c r="G28" s="118" t="s">
        <v>171</v>
      </c>
      <c r="H28" s="118" t="s">
        <v>327</v>
      </c>
      <c r="I28" s="28"/>
      <c r="J28" s="28"/>
      <c r="K28" s="28"/>
    </row>
    <row r="29" spans="1:11" x14ac:dyDescent="0.2">
      <c r="D29" s="118" t="s">
        <v>153</v>
      </c>
      <c r="E29" s="120">
        <v>28</v>
      </c>
      <c r="F29" s="128">
        <v>8</v>
      </c>
      <c r="G29" s="118" t="s">
        <v>173</v>
      </c>
      <c r="H29" s="118" t="s">
        <v>328</v>
      </c>
      <c r="I29" s="28"/>
      <c r="J29" s="28"/>
      <c r="K29" s="28"/>
    </row>
    <row r="30" spans="1:11" x14ac:dyDescent="0.2">
      <c r="D30" s="118" t="s">
        <v>489</v>
      </c>
      <c r="E30" s="118">
        <v>29</v>
      </c>
      <c r="F30" s="128">
        <v>1</v>
      </c>
      <c r="G30" s="118" t="s">
        <v>172</v>
      </c>
      <c r="H30" s="118" t="s">
        <v>37</v>
      </c>
      <c r="I30" s="28"/>
      <c r="J30" s="28"/>
      <c r="K30" s="28"/>
    </row>
    <row r="31" spans="1:11" x14ac:dyDescent="0.2">
      <c r="D31" s="120" t="s">
        <v>490</v>
      </c>
      <c r="E31" s="120">
        <v>30</v>
      </c>
      <c r="F31" s="121">
        <v>1</v>
      </c>
      <c r="G31" s="118" t="s">
        <v>129</v>
      </c>
      <c r="H31" s="118" t="s">
        <v>38</v>
      </c>
      <c r="I31" s="28"/>
      <c r="J31" s="28"/>
      <c r="K31" s="28"/>
    </row>
    <row r="32" spans="1:11" x14ac:dyDescent="0.2">
      <c r="D32" s="120" t="s">
        <v>491</v>
      </c>
      <c r="E32" s="118">
        <v>31</v>
      </c>
      <c r="F32" s="121">
        <v>6</v>
      </c>
      <c r="G32" s="118" t="s">
        <v>8</v>
      </c>
      <c r="H32" s="118" t="s">
        <v>329</v>
      </c>
      <c r="I32" s="28"/>
      <c r="J32" s="28"/>
      <c r="K32" s="28"/>
    </row>
    <row r="33" spans="4:11" x14ac:dyDescent="0.2">
      <c r="D33" s="120" t="s">
        <v>12</v>
      </c>
      <c r="E33" s="120">
        <v>32</v>
      </c>
      <c r="F33" s="121">
        <v>5</v>
      </c>
      <c r="G33" s="118" t="s">
        <v>130</v>
      </c>
      <c r="H33" s="118" t="s">
        <v>39</v>
      </c>
      <c r="I33" s="28"/>
      <c r="J33" s="28"/>
      <c r="K33" s="28"/>
    </row>
    <row r="34" spans="4:11" x14ac:dyDescent="0.2">
      <c r="D34" s="120" t="s">
        <v>13</v>
      </c>
      <c r="E34" s="118">
        <v>33</v>
      </c>
      <c r="F34" s="121">
        <v>5</v>
      </c>
      <c r="G34" s="118" t="s">
        <v>131</v>
      </c>
      <c r="H34" s="118" t="s">
        <v>330</v>
      </c>
      <c r="I34" s="28"/>
      <c r="J34" s="28"/>
      <c r="K34" s="28"/>
    </row>
    <row r="35" spans="4:11" x14ac:dyDescent="0.2">
      <c r="D35" s="124" t="s">
        <v>492</v>
      </c>
      <c r="E35" s="120">
        <v>34</v>
      </c>
      <c r="F35" s="120">
        <v>5</v>
      </c>
      <c r="G35" s="118" t="s">
        <v>132</v>
      </c>
      <c r="H35" s="118" t="s">
        <v>331</v>
      </c>
      <c r="I35" s="28"/>
      <c r="J35" s="28"/>
      <c r="K35" s="28"/>
    </row>
    <row r="36" spans="4:11" x14ac:dyDescent="0.2">
      <c r="D36" s="120" t="s">
        <v>493</v>
      </c>
      <c r="E36" s="118">
        <v>35</v>
      </c>
      <c r="F36" s="121">
        <v>1</v>
      </c>
      <c r="G36" s="118" t="s">
        <v>5</v>
      </c>
      <c r="H36" s="118" t="s">
        <v>332</v>
      </c>
      <c r="I36" s="28"/>
      <c r="J36" s="28"/>
      <c r="K36" s="28"/>
    </row>
    <row r="37" spans="4:11" x14ac:dyDescent="0.2">
      <c r="D37" s="120" t="s">
        <v>155</v>
      </c>
      <c r="E37" s="120">
        <v>36</v>
      </c>
      <c r="F37" s="121">
        <v>28</v>
      </c>
      <c r="G37" s="118" t="s">
        <v>133</v>
      </c>
      <c r="H37" s="118" t="s">
        <v>333</v>
      </c>
      <c r="I37" s="28"/>
      <c r="J37" s="28"/>
      <c r="K37" s="28"/>
    </row>
    <row r="38" spans="4:11" x14ac:dyDescent="0.2">
      <c r="D38" s="120" t="s">
        <v>117</v>
      </c>
      <c r="E38" s="118">
        <v>37</v>
      </c>
      <c r="F38" s="121">
        <v>6</v>
      </c>
      <c r="G38" s="118" t="s">
        <v>134</v>
      </c>
      <c r="H38" s="118" t="s">
        <v>334</v>
      </c>
      <c r="I38" s="28"/>
      <c r="J38" s="28"/>
      <c r="K38" s="28"/>
    </row>
    <row r="39" spans="4:11" x14ac:dyDescent="0.2">
      <c r="D39" s="120" t="s">
        <v>494</v>
      </c>
      <c r="E39" s="120">
        <v>38</v>
      </c>
      <c r="F39" s="121">
        <v>1</v>
      </c>
      <c r="G39" s="118" t="s">
        <v>135</v>
      </c>
      <c r="H39" s="118" t="s">
        <v>335</v>
      </c>
      <c r="I39" s="28"/>
      <c r="J39" s="28"/>
      <c r="K39" s="28"/>
    </row>
    <row r="40" spans="4:11" x14ac:dyDescent="0.2">
      <c r="D40" s="120" t="s">
        <v>496</v>
      </c>
      <c r="E40" s="118">
        <v>39</v>
      </c>
      <c r="F40" s="121">
        <v>1</v>
      </c>
      <c r="G40" s="118" t="s">
        <v>136</v>
      </c>
      <c r="H40" s="118" t="s">
        <v>40</v>
      </c>
      <c r="I40" s="28"/>
      <c r="J40" s="28"/>
      <c r="K40" s="28"/>
    </row>
    <row r="41" spans="4:11" x14ac:dyDescent="0.2">
      <c r="D41" s="120" t="s">
        <v>497</v>
      </c>
      <c r="E41" s="120">
        <v>40</v>
      </c>
      <c r="F41" s="121">
        <v>1</v>
      </c>
      <c r="G41" s="118" t="s">
        <v>495</v>
      </c>
      <c r="H41" s="118" t="s">
        <v>336</v>
      </c>
      <c r="I41" s="28"/>
      <c r="J41" s="28"/>
      <c r="K41" s="28"/>
    </row>
    <row r="42" spans="4:11" x14ac:dyDescent="0.2">
      <c r="D42" s="120" t="s">
        <v>499</v>
      </c>
      <c r="E42" s="118">
        <v>41</v>
      </c>
      <c r="F42" s="121">
        <v>2</v>
      </c>
      <c r="G42" s="118" t="s">
        <v>137</v>
      </c>
      <c r="H42" s="118" t="s">
        <v>41</v>
      </c>
      <c r="I42" s="28"/>
      <c r="J42" s="28"/>
      <c r="K42" s="28"/>
    </row>
    <row r="43" spans="4:11" x14ac:dyDescent="0.2">
      <c r="D43" s="120" t="s">
        <v>9</v>
      </c>
      <c r="E43" s="120">
        <v>42</v>
      </c>
      <c r="F43" s="121">
        <v>2</v>
      </c>
      <c r="G43" s="118" t="s">
        <v>498</v>
      </c>
      <c r="H43" s="118" t="s">
        <v>337</v>
      </c>
      <c r="I43" s="28"/>
      <c r="J43" s="28"/>
      <c r="K43" s="28"/>
    </row>
    <row r="44" spans="4:11" x14ac:dyDescent="0.2">
      <c r="D44" s="120" t="s">
        <v>23</v>
      </c>
      <c r="E44" s="118">
        <v>43</v>
      </c>
      <c r="F44" s="121">
        <v>12</v>
      </c>
      <c r="G44" s="118" t="s">
        <v>138</v>
      </c>
      <c r="H44" s="118" t="s">
        <v>42</v>
      </c>
      <c r="I44" s="28"/>
      <c r="J44" s="28"/>
      <c r="K44" s="28"/>
    </row>
    <row r="45" spans="4:11" x14ac:dyDescent="0.2">
      <c r="D45" s="120" t="s">
        <v>118</v>
      </c>
      <c r="E45" s="120">
        <v>44</v>
      </c>
      <c r="F45" s="121">
        <v>7</v>
      </c>
      <c r="G45" s="118" t="s">
        <v>27</v>
      </c>
      <c r="H45" s="118" t="s">
        <v>43</v>
      </c>
      <c r="I45" s="28"/>
      <c r="J45" s="28"/>
      <c r="K45" s="28"/>
    </row>
    <row r="46" spans="4:11" x14ac:dyDescent="0.2">
      <c r="D46" s="120" t="s">
        <v>143</v>
      </c>
      <c r="E46" s="118">
        <v>45</v>
      </c>
      <c r="F46" s="121">
        <v>1</v>
      </c>
      <c r="G46" s="118" t="s">
        <v>139</v>
      </c>
      <c r="H46" s="118" t="s">
        <v>338</v>
      </c>
      <c r="I46" s="28"/>
      <c r="J46" s="28"/>
      <c r="K46" s="28"/>
    </row>
    <row r="47" spans="4:11" x14ac:dyDescent="0.2">
      <c r="D47" s="120" t="s">
        <v>15</v>
      </c>
      <c r="E47" s="120">
        <v>46</v>
      </c>
      <c r="F47" s="121">
        <v>3</v>
      </c>
      <c r="G47" s="118" t="s">
        <v>26</v>
      </c>
      <c r="H47" s="118" t="s">
        <v>339</v>
      </c>
      <c r="I47" s="28"/>
      <c r="J47" s="28"/>
      <c r="K47" s="28"/>
    </row>
    <row r="48" spans="4:11" x14ac:dyDescent="0.2">
      <c r="D48" s="120" t="s">
        <v>119</v>
      </c>
      <c r="E48" s="118">
        <v>47</v>
      </c>
      <c r="F48" s="121">
        <v>9</v>
      </c>
      <c r="G48" s="118" t="s">
        <v>3</v>
      </c>
      <c r="H48" s="118" t="s">
        <v>44</v>
      </c>
      <c r="I48" s="28"/>
      <c r="J48" s="28"/>
      <c r="K48" s="28"/>
    </row>
    <row r="49" spans="4:11" x14ac:dyDescent="0.2">
      <c r="D49" s="120" t="s">
        <v>7</v>
      </c>
      <c r="E49" s="120">
        <v>48</v>
      </c>
      <c r="F49" s="121">
        <v>4</v>
      </c>
      <c r="G49" s="118" t="s">
        <v>140</v>
      </c>
      <c r="H49" s="118" t="s">
        <v>340</v>
      </c>
      <c r="I49" s="28"/>
      <c r="J49" s="28"/>
      <c r="K49" s="28"/>
    </row>
    <row r="50" spans="4:11" x14ac:dyDescent="0.2">
      <c r="D50" s="120" t="s">
        <v>120</v>
      </c>
      <c r="E50" s="118">
        <v>49</v>
      </c>
      <c r="F50" s="121">
        <v>7</v>
      </c>
      <c r="G50" s="118" t="s">
        <v>28</v>
      </c>
      <c r="H50" s="118" t="s">
        <v>45</v>
      </c>
      <c r="I50" s="28"/>
      <c r="J50" s="28"/>
      <c r="K50" s="28"/>
    </row>
    <row r="51" spans="4:11" x14ac:dyDescent="0.2">
      <c r="D51" s="120" t="s">
        <v>121</v>
      </c>
      <c r="E51" s="120">
        <v>50</v>
      </c>
      <c r="F51" s="121">
        <v>1</v>
      </c>
      <c r="G51" s="118" t="s">
        <v>1</v>
      </c>
      <c r="H51" s="118" t="s">
        <v>341</v>
      </c>
      <c r="I51" s="28"/>
      <c r="J51" s="28"/>
      <c r="K51" s="28"/>
    </row>
    <row r="52" spans="4:11" x14ac:dyDescent="0.2">
      <c r="D52" s="120" t="s">
        <v>500</v>
      </c>
      <c r="E52" s="118">
        <v>51</v>
      </c>
      <c r="F52" s="121">
        <v>0</v>
      </c>
      <c r="G52" s="118" t="s">
        <v>179</v>
      </c>
      <c r="H52" s="118" t="s">
        <v>342</v>
      </c>
      <c r="I52" s="28"/>
      <c r="J52" s="28"/>
      <c r="K52" s="28"/>
    </row>
    <row r="53" spans="4:11" x14ac:dyDescent="0.2">
      <c r="D53" s="120" t="s">
        <v>148</v>
      </c>
      <c r="E53" s="120">
        <v>52</v>
      </c>
      <c r="F53" s="121">
        <v>5</v>
      </c>
      <c r="G53" s="118" t="s">
        <v>180</v>
      </c>
      <c r="H53" s="118" t="s">
        <v>343</v>
      </c>
      <c r="I53" s="28"/>
      <c r="J53" s="28"/>
      <c r="K53" s="28"/>
    </row>
    <row r="54" spans="4:11" x14ac:dyDescent="0.2">
      <c r="D54" s="120" t="s">
        <v>501</v>
      </c>
      <c r="E54" s="118">
        <v>53</v>
      </c>
      <c r="F54" s="121">
        <v>12</v>
      </c>
      <c r="G54" s="118" t="s">
        <v>141</v>
      </c>
      <c r="H54" s="118" t="s">
        <v>344</v>
      </c>
      <c r="I54" s="28"/>
      <c r="J54" s="28"/>
      <c r="K54" s="28"/>
    </row>
    <row r="55" spans="4:11" x14ac:dyDescent="0.2">
      <c r="D55" s="120" t="s">
        <v>144</v>
      </c>
      <c r="E55" s="120">
        <v>54</v>
      </c>
      <c r="F55" s="121">
        <v>12</v>
      </c>
      <c r="G55" s="118" t="s">
        <v>176</v>
      </c>
      <c r="H55" s="118" t="s">
        <v>345</v>
      </c>
      <c r="I55" s="28"/>
      <c r="J55" s="28"/>
      <c r="K55" s="28"/>
    </row>
    <row r="56" spans="4:11" x14ac:dyDescent="0.2">
      <c r="D56" s="120" t="s">
        <v>14</v>
      </c>
      <c r="E56" s="118">
        <v>55</v>
      </c>
      <c r="F56" s="121">
        <v>1</v>
      </c>
      <c r="G56" s="122" t="s">
        <v>307</v>
      </c>
      <c r="H56" s="118" t="s">
        <v>346</v>
      </c>
      <c r="I56" s="28"/>
      <c r="J56" s="28"/>
      <c r="K56" s="28"/>
    </row>
    <row r="57" spans="4:11" x14ac:dyDescent="0.2">
      <c r="D57" s="120" t="s">
        <v>122</v>
      </c>
      <c r="E57" s="120">
        <v>56</v>
      </c>
      <c r="F57" s="121">
        <v>1</v>
      </c>
      <c r="H57" s="118" t="s">
        <v>347</v>
      </c>
      <c r="I57" s="28"/>
      <c r="J57" s="28"/>
      <c r="K57" s="28"/>
    </row>
    <row r="58" spans="4:11" x14ac:dyDescent="0.2">
      <c r="D58" s="120" t="s">
        <v>123</v>
      </c>
      <c r="E58" s="118">
        <v>57</v>
      </c>
      <c r="F58" s="121">
        <v>1</v>
      </c>
      <c r="H58" s="118" t="s">
        <v>348</v>
      </c>
      <c r="I58" s="28"/>
      <c r="J58" s="28"/>
      <c r="K58" s="28"/>
    </row>
    <row r="59" spans="4:11" x14ac:dyDescent="0.2">
      <c r="D59" s="120" t="s">
        <v>124</v>
      </c>
      <c r="E59" s="120">
        <v>58</v>
      </c>
      <c r="F59" s="121">
        <v>2</v>
      </c>
      <c r="H59" s="118" t="s">
        <v>349</v>
      </c>
      <c r="I59" s="28"/>
      <c r="J59" s="28"/>
      <c r="K59" s="28"/>
    </row>
    <row r="60" spans="4:11" x14ac:dyDescent="0.2">
      <c r="D60" s="122" t="s">
        <v>307</v>
      </c>
      <c r="E60" s="118">
        <v>59</v>
      </c>
      <c r="F60" s="121">
        <v>99</v>
      </c>
      <c r="H60" s="118" t="s">
        <v>46</v>
      </c>
      <c r="I60" s="28"/>
      <c r="J60" s="28"/>
      <c r="K60" s="28"/>
    </row>
    <row r="61" spans="4:11" x14ac:dyDescent="0.2">
      <c r="D61" s="120"/>
      <c r="E61" s="120">
        <v>60</v>
      </c>
      <c r="F61" s="121">
        <v>99</v>
      </c>
      <c r="H61" s="118" t="s">
        <v>350</v>
      </c>
      <c r="I61" s="28"/>
      <c r="J61" s="28"/>
      <c r="K61" s="28"/>
    </row>
    <row r="62" spans="4:11" x14ac:dyDescent="0.2">
      <c r="H62" s="118" t="s">
        <v>351</v>
      </c>
      <c r="I62" s="28"/>
      <c r="J62" s="28"/>
      <c r="K62" s="28"/>
    </row>
    <row r="63" spans="4:11" x14ac:dyDescent="0.2">
      <c r="H63" s="118" t="s">
        <v>47</v>
      </c>
      <c r="I63" s="28"/>
      <c r="J63" s="28"/>
      <c r="K63" s="28"/>
    </row>
    <row r="64" spans="4:11" x14ac:dyDescent="0.2">
      <c r="H64" s="118" t="s">
        <v>352</v>
      </c>
      <c r="I64" s="28"/>
      <c r="J64" s="28"/>
      <c r="K64" s="28"/>
    </row>
    <row r="65" spans="8:11" x14ac:dyDescent="0.2">
      <c r="H65" s="118" t="s">
        <v>48</v>
      </c>
      <c r="I65" s="28"/>
      <c r="J65" s="28"/>
      <c r="K65" s="28"/>
    </row>
    <row r="66" spans="8:11" x14ac:dyDescent="0.2">
      <c r="H66" s="118" t="s">
        <v>353</v>
      </c>
      <c r="I66" s="28"/>
      <c r="J66" s="28"/>
    </row>
    <row r="67" spans="8:11" x14ac:dyDescent="0.2">
      <c r="H67" s="118" t="s">
        <v>49</v>
      </c>
      <c r="I67" s="28"/>
      <c r="J67" s="28"/>
    </row>
    <row r="68" spans="8:11" x14ac:dyDescent="0.2">
      <c r="H68" s="118" t="s">
        <v>354</v>
      </c>
      <c r="I68" s="28"/>
      <c r="J68" s="28"/>
    </row>
    <row r="69" spans="8:11" x14ac:dyDescent="0.2">
      <c r="H69" s="118" t="s">
        <v>355</v>
      </c>
      <c r="I69" s="28"/>
      <c r="J69" s="28"/>
    </row>
    <row r="70" spans="8:11" x14ac:dyDescent="0.2">
      <c r="H70" s="118" t="s">
        <v>356</v>
      </c>
      <c r="I70" s="28"/>
      <c r="J70" s="28"/>
    </row>
    <row r="71" spans="8:11" x14ac:dyDescent="0.2">
      <c r="H71" s="118" t="s">
        <v>357</v>
      </c>
      <c r="I71" s="28"/>
      <c r="J71" s="28"/>
    </row>
    <row r="72" spans="8:11" x14ac:dyDescent="0.2">
      <c r="H72" s="118" t="s">
        <v>358</v>
      </c>
      <c r="I72" s="28"/>
      <c r="J72" s="28"/>
    </row>
    <row r="73" spans="8:11" x14ac:dyDescent="0.2">
      <c r="H73" s="118" t="s">
        <v>359</v>
      </c>
      <c r="I73" s="28"/>
      <c r="J73" s="28"/>
    </row>
    <row r="74" spans="8:11" x14ac:dyDescent="0.2">
      <c r="H74" s="118" t="s">
        <v>360</v>
      </c>
      <c r="I74" s="28"/>
      <c r="J74" s="28"/>
    </row>
    <row r="75" spans="8:11" x14ac:dyDescent="0.2">
      <c r="H75" s="118" t="s">
        <v>361</v>
      </c>
      <c r="I75" s="28"/>
      <c r="J75" s="28"/>
    </row>
    <row r="76" spans="8:11" x14ac:dyDescent="0.2">
      <c r="H76" s="118" t="s">
        <v>362</v>
      </c>
      <c r="I76" s="28"/>
      <c r="J76" s="28"/>
    </row>
    <row r="77" spans="8:11" x14ac:dyDescent="0.2">
      <c r="H77" s="118" t="s">
        <v>50</v>
      </c>
      <c r="I77" s="28"/>
      <c r="J77" s="28"/>
    </row>
    <row r="78" spans="8:11" x14ac:dyDescent="0.2">
      <c r="H78" s="118" t="s">
        <v>363</v>
      </c>
      <c r="I78" s="28"/>
      <c r="J78" s="28"/>
    </row>
    <row r="79" spans="8:11" x14ac:dyDescent="0.2">
      <c r="H79" s="118" t="s">
        <v>364</v>
      </c>
      <c r="I79" s="28"/>
      <c r="J79" s="28"/>
    </row>
    <row r="80" spans="8:11" x14ac:dyDescent="0.2">
      <c r="H80" s="118" t="s">
        <v>365</v>
      </c>
      <c r="I80" s="28"/>
      <c r="J80" s="28"/>
    </row>
    <row r="81" spans="8:10" x14ac:dyDescent="0.2">
      <c r="H81" s="118" t="s">
        <v>51</v>
      </c>
      <c r="I81" s="28"/>
      <c r="J81" s="28"/>
    </row>
    <row r="82" spans="8:10" x14ac:dyDescent="0.2">
      <c r="H82" s="118" t="s">
        <v>52</v>
      </c>
      <c r="I82" s="28"/>
      <c r="J82" s="28"/>
    </row>
    <row r="83" spans="8:10" x14ac:dyDescent="0.2">
      <c r="H83" s="118" t="s">
        <v>366</v>
      </c>
      <c r="I83" s="28"/>
      <c r="J83" s="28"/>
    </row>
    <row r="84" spans="8:10" x14ac:dyDescent="0.2">
      <c r="H84" s="118" t="s">
        <v>367</v>
      </c>
      <c r="I84" s="28"/>
      <c r="J84" s="28"/>
    </row>
    <row r="85" spans="8:10" x14ac:dyDescent="0.2">
      <c r="H85" s="118" t="s">
        <v>53</v>
      </c>
      <c r="I85" s="28"/>
      <c r="J85" s="28"/>
    </row>
    <row r="86" spans="8:10" x14ac:dyDescent="0.2">
      <c r="H86" s="118" t="s">
        <v>54</v>
      </c>
      <c r="I86" s="28"/>
      <c r="J86" s="28"/>
    </row>
    <row r="87" spans="8:10" x14ac:dyDescent="0.2">
      <c r="H87" s="118" t="s">
        <v>55</v>
      </c>
      <c r="I87" s="28"/>
      <c r="J87" s="28"/>
    </row>
    <row r="88" spans="8:10" x14ac:dyDescent="0.2">
      <c r="H88" s="118" t="s">
        <v>56</v>
      </c>
      <c r="I88" s="28"/>
      <c r="J88" s="28"/>
    </row>
    <row r="89" spans="8:10" x14ac:dyDescent="0.2">
      <c r="H89" s="118" t="s">
        <v>368</v>
      </c>
      <c r="I89" s="28"/>
      <c r="J89" s="28"/>
    </row>
    <row r="90" spans="8:10" x14ac:dyDescent="0.2">
      <c r="H90" s="118" t="s">
        <v>369</v>
      </c>
      <c r="I90" s="28"/>
      <c r="J90" s="28"/>
    </row>
    <row r="91" spans="8:10" x14ac:dyDescent="0.2">
      <c r="H91" s="118" t="s">
        <v>370</v>
      </c>
      <c r="I91" s="28"/>
      <c r="J91" s="28"/>
    </row>
    <row r="92" spans="8:10" x14ac:dyDescent="0.2">
      <c r="H92" s="118" t="s">
        <v>371</v>
      </c>
      <c r="I92" s="28"/>
      <c r="J92" s="28"/>
    </row>
    <row r="93" spans="8:10" x14ac:dyDescent="0.2">
      <c r="H93" s="118" t="s">
        <v>372</v>
      </c>
      <c r="I93" s="28"/>
      <c r="J93" s="28"/>
    </row>
    <row r="94" spans="8:10" x14ac:dyDescent="0.2">
      <c r="H94" s="118" t="s">
        <v>373</v>
      </c>
      <c r="I94" s="28"/>
      <c r="J94" s="28"/>
    </row>
    <row r="95" spans="8:10" x14ac:dyDescent="0.2">
      <c r="H95" s="118" t="s">
        <v>57</v>
      </c>
      <c r="I95" s="28"/>
      <c r="J95" s="28"/>
    </row>
    <row r="96" spans="8:10" x14ac:dyDescent="0.2">
      <c r="H96" s="118" t="s">
        <v>58</v>
      </c>
      <c r="I96" s="28"/>
      <c r="J96" s="28"/>
    </row>
    <row r="97" spans="8:10" x14ac:dyDescent="0.2">
      <c r="H97" s="118" t="s">
        <v>374</v>
      </c>
      <c r="I97" s="28"/>
      <c r="J97" s="28"/>
    </row>
    <row r="98" spans="8:10" x14ac:dyDescent="0.2">
      <c r="H98" s="118" t="s">
        <v>375</v>
      </c>
      <c r="I98" s="28"/>
      <c r="J98" s="28"/>
    </row>
    <row r="99" spans="8:10" x14ac:dyDescent="0.2">
      <c r="H99" s="118" t="s">
        <v>376</v>
      </c>
      <c r="I99" s="28"/>
      <c r="J99" s="28"/>
    </row>
    <row r="100" spans="8:10" x14ac:dyDescent="0.2">
      <c r="H100" s="118" t="s">
        <v>377</v>
      </c>
      <c r="I100" s="28"/>
      <c r="J100" s="28"/>
    </row>
    <row r="101" spans="8:10" x14ac:dyDescent="0.2">
      <c r="H101" s="118" t="s">
        <v>378</v>
      </c>
      <c r="I101" s="28"/>
      <c r="J101" s="28"/>
    </row>
    <row r="102" spans="8:10" x14ac:dyDescent="0.2">
      <c r="H102" s="118" t="s">
        <v>379</v>
      </c>
      <c r="I102" s="28"/>
      <c r="J102" s="28"/>
    </row>
    <row r="103" spans="8:10" x14ac:dyDescent="0.2">
      <c r="H103" s="118" t="s">
        <v>380</v>
      </c>
      <c r="I103" s="28"/>
      <c r="J103" s="28"/>
    </row>
    <row r="104" spans="8:10" x14ac:dyDescent="0.2">
      <c r="H104" s="118" t="s">
        <v>381</v>
      </c>
      <c r="I104" s="28"/>
      <c r="J104" s="28"/>
    </row>
    <row r="105" spans="8:10" x14ac:dyDescent="0.2">
      <c r="H105" s="118" t="s">
        <v>382</v>
      </c>
      <c r="I105" s="28"/>
      <c r="J105" s="28"/>
    </row>
    <row r="106" spans="8:10" x14ac:dyDescent="0.2">
      <c r="H106" s="118" t="s">
        <v>383</v>
      </c>
      <c r="I106" s="28"/>
      <c r="J106" s="28"/>
    </row>
    <row r="107" spans="8:10" x14ac:dyDescent="0.2">
      <c r="H107" s="118" t="s">
        <v>384</v>
      </c>
      <c r="I107" s="28"/>
      <c r="J107" s="28"/>
    </row>
    <row r="108" spans="8:10" x14ac:dyDescent="0.2">
      <c r="H108" s="118" t="s">
        <v>385</v>
      </c>
      <c r="I108" s="28"/>
      <c r="J108" s="28"/>
    </row>
    <row r="109" spans="8:10" x14ac:dyDescent="0.2">
      <c r="H109" s="118" t="s">
        <v>386</v>
      </c>
      <c r="I109" s="28"/>
      <c r="J109" s="28"/>
    </row>
    <row r="110" spans="8:10" x14ac:dyDescent="0.2">
      <c r="H110" s="118" t="s">
        <v>387</v>
      </c>
      <c r="I110" s="28"/>
      <c r="J110" s="28"/>
    </row>
    <row r="111" spans="8:10" x14ac:dyDescent="0.2">
      <c r="H111" s="118" t="s">
        <v>388</v>
      </c>
      <c r="I111" s="28"/>
      <c r="J111" s="28"/>
    </row>
    <row r="112" spans="8:10" x14ac:dyDescent="0.2">
      <c r="H112" s="118" t="s">
        <v>389</v>
      </c>
      <c r="I112" s="28"/>
      <c r="J112" s="28"/>
    </row>
    <row r="113" spans="8:10" x14ac:dyDescent="0.2">
      <c r="H113" s="118" t="s">
        <v>390</v>
      </c>
      <c r="I113" s="28"/>
      <c r="J113" s="28"/>
    </row>
    <row r="114" spans="8:10" x14ac:dyDescent="0.2">
      <c r="H114" s="118" t="s">
        <v>391</v>
      </c>
      <c r="I114" s="28"/>
      <c r="J114" s="28"/>
    </row>
    <row r="115" spans="8:10" x14ac:dyDescent="0.2">
      <c r="H115" s="118" t="s">
        <v>392</v>
      </c>
      <c r="I115" s="28"/>
      <c r="J115" s="28"/>
    </row>
    <row r="116" spans="8:10" x14ac:dyDescent="0.2">
      <c r="H116" s="118" t="s">
        <v>393</v>
      </c>
      <c r="I116" s="28"/>
      <c r="J116" s="28"/>
    </row>
    <row r="117" spans="8:10" x14ac:dyDescent="0.2">
      <c r="H117" s="118" t="s">
        <v>394</v>
      </c>
      <c r="I117" s="28"/>
      <c r="J117" s="28"/>
    </row>
    <row r="118" spans="8:10" x14ac:dyDescent="0.2">
      <c r="H118" s="118" t="s">
        <v>59</v>
      </c>
      <c r="I118" s="28"/>
      <c r="J118" s="28"/>
    </row>
    <row r="119" spans="8:10" x14ac:dyDescent="0.2">
      <c r="H119" s="118" t="s">
        <v>60</v>
      </c>
      <c r="I119" s="28"/>
      <c r="J119" s="28"/>
    </row>
    <row r="120" spans="8:10" x14ac:dyDescent="0.2">
      <c r="H120" s="118" t="s">
        <v>395</v>
      </c>
      <c r="I120" s="28"/>
      <c r="J120" s="28"/>
    </row>
    <row r="121" spans="8:10" x14ac:dyDescent="0.2">
      <c r="H121" s="118" t="s">
        <v>396</v>
      </c>
      <c r="I121" s="28"/>
      <c r="J121" s="28"/>
    </row>
    <row r="122" spans="8:10" x14ac:dyDescent="0.2">
      <c r="H122" s="118" t="s">
        <v>61</v>
      </c>
      <c r="I122" s="28"/>
      <c r="J122" s="28"/>
    </row>
    <row r="123" spans="8:10" x14ac:dyDescent="0.2">
      <c r="H123" s="118" t="s">
        <v>397</v>
      </c>
      <c r="I123" s="28"/>
      <c r="J123" s="28"/>
    </row>
    <row r="124" spans="8:10" x14ac:dyDescent="0.2">
      <c r="H124" s="118" t="s">
        <v>398</v>
      </c>
      <c r="I124" s="28"/>
      <c r="J124" s="28"/>
    </row>
    <row r="125" spans="8:10" x14ac:dyDescent="0.2">
      <c r="H125" s="118" t="s">
        <v>399</v>
      </c>
      <c r="I125" s="28"/>
      <c r="J125" s="28"/>
    </row>
    <row r="126" spans="8:10" x14ac:dyDescent="0.2">
      <c r="H126" s="118" t="s">
        <v>62</v>
      </c>
      <c r="I126" s="28"/>
      <c r="J126" s="28"/>
    </row>
    <row r="127" spans="8:10" x14ac:dyDescent="0.2">
      <c r="H127" s="118" t="s">
        <v>400</v>
      </c>
      <c r="I127" s="28"/>
      <c r="J127" s="28"/>
    </row>
    <row r="128" spans="8:10" x14ac:dyDescent="0.2">
      <c r="H128" s="118" t="s">
        <v>401</v>
      </c>
      <c r="I128" s="28"/>
      <c r="J128" s="28"/>
    </row>
    <row r="129" spans="8:10" x14ac:dyDescent="0.2">
      <c r="H129" s="118" t="s">
        <v>402</v>
      </c>
      <c r="I129" s="28"/>
      <c r="J129" s="28"/>
    </row>
    <row r="130" spans="8:10" x14ac:dyDescent="0.2">
      <c r="H130" s="118" t="s">
        <v>403</v>
      </c>
      <c r="I130" s="28"/>
      <c r="J130" s="28"/>
    </row>
    <row r="131" spans="8:10" x14ac:dyDescent="0.2">
      <c r="H131" s="118" t="s">
        <v>63</v>
      </c>
      <c r="I131" s="28"/>
      <c r="J131" s="28"/>
    </row>
    <row r="132" spans="8:10" x14ac:dyDescent="0.2">
      <c r="H132" s="118" t="s">
        <v>404</v>
      </c>
      <c r="I132" s="28"/>
      <c r="J132" s="28"/>
    </row>
    <row r="133" spans="8:10" x14ac:dyDescent="0.2">
      <c r="H133" s="118" t="s">
        <v>64</v>
      </c>
      <c r="I133" s="28"/>
      <c r="J133" s="28"/>
    </row>
    <row r="134" spans="8:10" x14ac:dyDescent="0.2">
      <c r="H134" s="118" t="s">
        <v>65</v>
      </c>
      <c r="I134" s="28"/>
      <c r="J134" s="28"/>
    </row>
    <row r="135" spans="8:10" x14ac:dyDescent="0.2">
      <c r="H135" s="118" t="s">
        <v>405</v>
      </c>
      <c r="I135" s="28"/>
      <c r="J135" s="28"/>
    </row>
    <row r="136" spans="8:10" x14ac:dyDescent="0.2">
      <c r="H136" s="118" t="s">
        <v>406</v>
      </c>
      <c r="I136" s="28"/>
      <c r="J136" s="28"/>
    </row>
    <row r="137" spans="8:10" x14ac:dyDescent="0.2">
      <c r="H137" s="118" t="s">
        <v>407</v>
      </c>
      <c r="I137" s="28"/>
      <c r="J137" s="28"/>
    </row>
    <row r="138" spans="8:10" x14ac:dyDescent="0.2">
      <c r="H138" s="118" t="s">
        <v>408</v>
      </c>
      <c r="I138" s="28"/>
      <c r="J138" s="28"/>
    </row>
    <row r="139" spans="8:10" x14ac:dyDescent="0.2">
      <c r="H139" s="118" t="s">
        <v>66</v>
      </c>
      <c r="I139" s="28"/>
      <c r="J139" s="28"/>
    </row>
    <row r="140" spans="8:10" x14ac:dyDescent="0.2">
      <c r="H140" s="118" t="s">
        <v>409</v>
      </c>
      <c r="I140" s="28"/>
      <c r="J140" s="28"/>
    </row>
    <row r="141" spans="8:10" x14ac:dyDescent="0.2">
      <c r="H141" s="118" t="s">
        <v>410</v>
      </c>
      <c r="I141" s="28"/>
      <c r="J141" s="28"/>
    </row>
    <row r="142" spans="8:10" x14ac:dyDescent="0.2">
      <c r="H142" s="118" t="s">
        <v>411</v>
      </c>
      <c r="I142" s="28"/>
      <c r="J142" s="28"/>
    </row>
    <row r="143" spans="8:10" x14ac:dyDescent="0.2">
      <c r="H143" s="118" t="s">
        <v>412</v>
      </c>
      <c r="I143" s="28"/>
      <c r="J143" s="28"/>
    </row>
    <row r="144" spans="8:10" x14ac:dyDescent="0.2">
      <c r="H144" s="118" t="s">
        <v>413</v>
      </c>
      <c r="I144" s="28"/>
      <c r="J144" s="28"/>
    </row>
    <row r="145" spans="8:10" x14ac:dyDescent="0.2">
      <c r="H145" s="118" t="s">
        <v>414</v>
      </c>
      <c r="I145" s="28"/>
      <c r="J145" s="28"/>
    </row>
    <row r="146" spans="8:10" x14ac:dyDescent="0.2">
      <c r="H146" s="118" t="s">
        <v>67</v>
      </c>
      <c r="I146" s="28"/>
      <c r="J146" s="28"/>
    </row>
    <row r="147" spans="8:10" x14ac:dyDescent="0.2">
      <c r="H147" s="118" t="s">
        <v>415</v>
      </c>
      <c r="I147" s="28"/>
      <c r="J147" s="28"/>
    </row>
    <row r="148" spans="8:10" x14ac:dyDescent="0.2">
      <c r="H148" s="118" t="s">
        <v>68</v>
      </c>
      <c r="I148" s="28"/>
      <c r="J148" s="28"/>
    </row>
    <row r="149" spans="8:10" x14ac:dyDescent="0.2">
      <c r="H149" s="118" t="s">
        <v>416</v>
      </c>
      <c r="I149" s="28"/>
      <c r="J149" s="28"/>
    </row>
    <row r="150" spans="8:10" x14ac:dyDescent="0.2">
      <c r="H150" s="118" t="s">
        <v>417</v>
      </c>
      <c r="I150" s="28"/>
      <c r="J150" s="28"/>
    </row>
    <row r="151" spans="8:10" x14ac:dyDescent="0.2">
      <c r="H151" s="118" t="s">
        <v>69</v>
      </c>
      <c r="I151" s="28"/>
      <c r="J151" s="28"/>
    </row>
    <row r="152" spans="8:10" x14ac:dyDescent="0.2">
      <c r="H152" s="118" t="s">
        <v>418</v>
      </c>
      <c r="I152" s="28"/>
      <c r="J152" s="28"/>
    </row>
    <row r="153" spans="8:10" x14ac:dyDescent="0.2">
      <c r="H153" s="118" t="s">
        <v>70</v>
      </c>
      <c r="I153" s="28"/>
      <c r="J153" s="28"/>
    </row>
    <row r="154" spans="8:10" x14ac:dyDescent="0.2">
      <c r="H154" s="118" t="s">
        <v>419</v>
      </c>
      <c r="I154" s="28"/>
      <c r="J154" s="28"/>
    </row>
    <row r="155" spans="8:10" x14ac:dyDescent="0.2">
      <c r="H155" s="118" t="s">
        <v>420</v>
      </c>
      <c r="I155" s="28"/>
      <c r="J155" s="28"/>
    </row>
    <row r="156" spans="8:10" x14ac:dyDescent="0.2">
      <c r="H156" s="118" t="s">
        <v>421</v>
      </c>
      <c r="I156" s="28"/>
      <c r="J156" s="28"/>
    </row>
    <row r="157" spans="8:10" x14ac:dyDescent="0.2">
      <c r="H157" s="118" t="s">
        <v>71</v>
      </c>
      <c r="I157" s="28"/>
      <c r="J157" s="28"/>
    </row>
    <row r="158" spans="8:10" x14ac:dyDescent="0.2">
      <c r="H158" s="118" t="s">
        <v>422</v>
      </c>
      <c r="I158" s="28"/>
      <c r="J158" s="28"/>
    </row>
    <row r="159" spans="8:10" x14ac:dyDescent="0.2">
      <c r="H159" s="118" t="s">
        <v>423</v>
      </c>
      <c r="I159" s="28"/>
      <c r="J159" s="28"/>
    </row>
    <row r="160" spans="8:10" x14ac:dyDescent="0.2">
      <c r="H160" s="118" t="s">
        <v>72</v>
      </c>
      <c r="I160" s="28"/>
      <c r="J160" s="28"/>
    </row>
    <row r="161" spans="8:10" x14ac:dyDescent="0.2">
      <c r="H161" s="118" t="s">
        <v>73</v>
      </c>
      <c r="I161" s="28"/>
      <c r="J161" s="28"/>
    </row>
    <row r="162" spans="8:10" x14ac:dyDescent="0.2">
      <c r="H162" s="118" t="s">
        <v>74</v>
      </c>
      <c r="I162" s="28"/>
      <c r="J162" s="28"/>
    </row>
    <row r="163" spans="8:10" x14ac:dyDescent="0.2">
      <c r="H163" s="118" t="s">
        <v>424</v>
      </c>
      <c r="I163" s="28"/>
      <c r="J163" s="28"/>
    </row>
    <row r="164" spans="8:10" x14ac:dyDescent="0.2">
      <c r="H164" s="118" t="s">
        <v>75</v>
      </c>
      <c r="I164" s="28"/>
      <c r="J164" s="28"/>
    </row>
    <row r="165" spans="8:10" x14ac:dyDescent="0.2">
      <c r="H165" s="118" t="s">
        <v>425</v>
      </c>
      <c r="I165" s="28"/>
      <c r="J165" s="28"/>
    </row>
    <row r="166" spans="8:10" x14ac:dyDescent="0.2">
      <c r="H166" s="118" t="s">
        <v>76</v>
      </c>
      <c r="I166" s="28"/>
      <c r="J166" s="28"/>
    </row>
    <row r="167" spans="8:10" x14ac:dyDescent="0.2">
      <c r="H167" s="118" t="s">
        <v>77</v>
      </c>
      <c r="I167" s="28"/>
      <c r="J167" s="28"/>
    </row>
    <row r="168" spans="8:10" x14ac:dyDescent="0.2">
      <c r="H168" s="118" t="s">
        <v>78</v>
      </c>
      <c r="I168" s="28"/>
      <c r="J168" s="28"/>
    </row>
    <row r="169" spans="8:10" x14ac:dyDescent="0.2">
      <c r="H169" s="118" t="s">
        <v>79</v>
      </c>
      <c r="I169" s="28"/>
      <c r="J169" s="28"/>
    </row>
    <row r="170" spans="8:10" x14ac:dyDescent="0.2">
      <c r="H170" s="118" t="s">
        <v>80</v>
      </c>
      <c r="I170" s="28"/>
      <c r="J170" s="28"/>
    </row>
    <row r="171" spans="8:10" x14ac:dyDescent="0.2">
      <c r="H171" s="118" t="s">
        <v>426</v>
      </c>
      <c r="I171" s="28"/>
      <c r="J171" s="28"/>
    </row>
    <row r="172" spans="8:10" x14ac:dyDescent="0.2">
      <c r="H172" s="118" t="s">
        <v>427</v>
      </c>
      <c r="I172" s="28"/>
      <c r="J172" s="28"/>
    </row>
    <row r="173" spans="8:10" x14ac:dyDescent="0.2">
      <c r="H173" s="118" t="s">
        <v>428</v>
      </c>
      <c r="I173" s="28"/>
      <c r="J173" s="28"/>
    </row>
    <row r="174" spans="8:10" x14ac:dyDescent="0.2">
      <c r="H174" s="118" t="s">
        <v>81</v>
      </c>
      <c r="I174" s="28"/>
      <c r="J174" s="28"/>
    </row>
    <row r="175" spans="8:10" x14ac:dyDescent="0.2">
      <c r="H175" s="118" t="s">
        <v>429</v>
      </c>
      <c r="I175" s="28"/>
      <c r="J175" s="28"/>
    </row>
    <row r="176" spans="8:10" x14ac:dyDescent="0.2">
      <c r="H176" s="118" t="s">
        <v>430</v>
      </c>
      <c r="I176" s="28"/>
      <c r="J176" s="28"/>
    </row>
    <row r="177" spans="8:10" x14ac:dyDescent="0.2">
      <c r="H177" s="118" t="s">
        <v>82</v>
      </c>
      <c r="I177" s="28"/>
      <c r="J177" s="28"/>
    </row>
    <row r="178" spans="8:10" x14ac:dyDescent="0.2">
      <c r="H178" s="118" t="s">
        <v>83</v>
      </c>
      <c r="I178" s="28"/>
      <c r="J178" s="28"/>
    </row>
    <row r="179" spans="8:10" x14ac:dyDescent="0.2">
      <c r="H179" s="118" t="s">
        <v>84</v>
      </c>
      <c r="I179" s="28"/>
      <c r="J179" s="28"/>
    </row>
    <row r="180" spans="8:10" x14ac:dyDescent="0.2">
      <c r="H180" s="118" t="s">
        <v>431</v>
      </c>
      <c r="I180" s="28"/>
      <c r="J180" s="28"/>
    </row>
    <row r="181" spans="8:10" x14ac:dyDescent="0.2">
      <c r="H181" s="118" t="s">
        <v>85</v>
      </c>
      <c r="I181" s="28"/>
      <c r="J181" s="28"/>
    </row>
    <row r="182" spans="8:10" x14ac:dyDescent="0.2">
      <c r="H182" s="118" t="s">
        <v>432</v>
      </c>
      <c r="I182" s="28"/>
      <c r="J182" s="28"/>
    </row>
    <row r="183" spans="8:10" x14ac:dyDescent="0.2">
      <c r="H183" s="118" t="s">
        <v>433</v>
      </c>
      <c r="I183" s="28"/>
      <c r="J183" s="28"/>
    </row>
    <row r="184" spans="8:10" x14ac:dyDescent="0.2">
      <c r="H184" s="118" t="s">
        <v>434</v>
      </c>
      <c r="I184" s="28"/>
      <c r="J184" s="28"/>
    </row>
    <row r="185" spans="8:10" x14ac:dyDescent="0.2">
      <c r="H185" s="118" t="s">
        <v>435</v>
      </c>
      <c r="I185" s="28"/>
      <c r="J185" s="28"/>
    </row>
    <row r="186" spans="8:10" x14ac:dyDescent="0.2">
      <c r="H186" s="118" t="s">
        <v>86</v>
      </c>
      <c r="I186" s="28"/>
      <c r="J186" s="28"/>
    </row>
    <row r="187" spans="8:10" x14ac:dyDescent="0.2">
      <c r="H187" s="118" t="s">
        <v>87</v>
      </c>
      <c r="I187" s="28"/>
      <c r="J187" s="28"/>
    </row>
    <row r="188" spans="8:10" x14ac:dyDescent="0.2">
      <c r="H188" s="118" t="s">
        <v>88</v>
      </c>
      <c r="I188" s="28"/>
      <c r="J188" s="28"/>
    </row>
    <row r="189" spans="8:10" x14ac:dyDescent="0.2">
      <c r="H189" s="118" t="s">
        <v>436</v>
      </c>
      <c r="I189" s="28"/>
      <c r="J189" s="28"/>
    </row>
    <row r="190" spans="8:10" x14ac:dyDescent="0.2">
      <c r="H190" s="118" t="s">
        <v>437</v>
      </c>
      <c r="I190" s="28"/>
      <c r="J190" s="28"/>
    </row>
    <row r="191" spans="8:10" x14ac:dyDescent="0.2">
      <c r="H191" s="118" t="s">
        <v>438</v>
      </c>
      <c r="I191" s="28"/>
      <c r="J191" s="28"/>
    </row>
    <row r="192" spans="8:10" x14ac:dyDescent="0.2">
      <c r="H192" s="118" t="s">
        <v>439</v>
      </c>
      <c r="I192" s="28"/>
      <c r="J192" s="28"/>
    </row>
    <row r="193" spans="8:10" x14ac:dyDescent="0.2">
      <c r="H193" s="118" t="s">
        <v>89</v>
      </c>
      <c r="I193" s="28"/>
      <c r="J193" s="28"/>
    </row>
    <row r="194" spans="8:10" x14ac:dyDescent="0.2">
      <c r="H194" s="118" t="s">
        <v>440</v>
      </c>
      <c r="I194" s="28"/>
      <c r="J194" s="28"/>
    </row>
    <row r="195" spans="8:10" x14ac:dyDescent="0.2">
      <c r="H195" s="118" t="s">
        <v>441</v>
      </c>
      <c r="I195" s="28"/>
      <c r="J195" s="28"/>
    </row>
    <row r="196" spans="8:10" x14ac:dyDescent="0.2">
      <c r="H196" s="118" t="s">
        <v>442</v>
      </c>
      <c r="I196" s="28"/>
      <c r="J196" s="28"/>
    </row>
    <row r="197" spans="8:10" x14ac:dyDescent="0.2">
      <c r="H197" s="118" t="s">
        <v>90</v>
      </c>
      <c r="I197" s="28"/>
      <c r="J197" s="28"/>
    </row>
    <row r="198" spans="8:10" x14ac:dyDescent="0.2">
      <c r="H198" s="118" t="s">
        <v>443</v>
      </c>
      <c r="I198" s="28"/>
      <c r="J198" s="28"/>
    </row>
    <row r="199" spans="8:10" x14ac:dyDescent="0.2">
      <c r="H199" s="118" t="s">
        <v>444</v>
      </c>
      <c r="I199" s="28"/>
      <c r="J199" s="28"/>
    </row>
    <row r="200" spans="8:10" x14ac:dyDescent="0.2">
      <c r="H200" s="118" t="s">
        <v>445</v>
      </c>
      <c r="I200" s="28"/>
      <c r="J200" s="28"/>
    </row>
    <row r="201" spans="8:10" x14ac:dyDescent="0.2">
      <c r="H201" s="118" t="s">
        <v>446</v>
      </c>
      <c r="I201" s="28"/>
      <c r="J201" s="28"/>
    </row>
    <row r="202" spans="8:10" x14ac:dyDescent="0.2">
      <c r="H202" s="118" t="s">
        <v>447</v>
      </c>
      <c r="I202" s="28"/>
      <c r="J202" s="28"/>
    </row>
    <row r="203" spans="8:10" x14ac:dyDescent="0.2">
      <c r="H203" s="118" t="s">
        <v>448</v>
      </c>
      <c r="I203" s="28"/>
      <c r="J203" s="28"/>
    </row>
    <row r="204" spans="8:10" x14ac:dyDescent="0.2">
      <c r="H204" s="118" t="s">
        <v>449</v>
      </c>
      <c r="I204" s="28"/>
      <c r="J204" s="28"/>
    </row>
    <row r="205" spans="8:10" x14ac:dyDescent="0.2">
      <c r="H205" s="118" t="s">
        <v>450</v>
      </c>
      <c r="I205" s="28"/>
      <c r="J205" s="28"/>
    </row>
    <row r="206" spans="8:10" x14ac:dyDescent="0.2">
      <c r="H206" s="118" t="s">
        <v>451</v>
      </c>
      <c r="I206" s="28"/>
      <c r="J206" s="28"/>
    </row>
    <row r="207" spans="8:10" x14ac:dyDescent="0.2">
      <c r="H207" s="118" t="s">
        <v>91</v>
      </c>
      <c r="I207" s="28"/>
      <c r="J207" s="28"/>
    </row>
    <row r="208" spans="8:10" x14ac:dyDescent="0.2">
      <c r="H208" s="118" t="s">
        <v>452</v>
      </c>
      <c r="I208" s="28"/>
      <c r="J208" s="28"/>
    </row>
    <row r="209" spans="8:10" x14ac:dyDescent="0.2">
      <c r="H209" s="118" t="s">
        <v>453</v>
      </c>
      <c r="I209" s="28"/>
      <c r="J209" s="28"/>
    </row>
    <row r="210" spans="8:10" x14ac:dyDescent="0.2">
      <c r="H210" s="118" t="s">
        <v>454</v>
      </c>
      <c r="I210" s="28"/>
      <c r="J210" s="28"/>
    </row>
    <row r="211" spans="8:10" x14ac:dyDescent="0.2">
      <c r="H211" s="118" t="s">
        <v>455</v>
      </c>
      <c r="I211" s="28"/>
      <c r="J211" s="28"/>
    </row>
    <row r="212" spans="8:10" x14ac:dyDescent="0.2">
      <c r="H212" s="118" t="s">
        <v>456</v>
      </c>
      <c r="I212" s="28"/>
      <c r="J212" s="28"/>
    </row>
    <row r="213" spans="8:10" x14ac:dyDescent="0.2">
      <c r="H213" s="118" t="s">
        <v>92</v>
      </c>
      <c r="I213" s="28"/>
      <c r="J213" s="28"/>
    </row>
    <row r="214" spans="8:10" x14ac:dyDescent="0.2">
      <c r="H214" s="118" t="s">
        <v>457</v>
      </c>
      <c r="I214" s="28"/>
      <c r="J214" s="28"/>
    </row>
    <row r="215" spans="8:10" x14ac:dyDescent="0.2">
      <c r="H215" s="118" t="s">
        <v>458</v>
      </c>
      <c r="I215" s="28"/>
      <c r="J215" s="28"/>
    </row>
    <row r="216" spans="8:10" x14ac:dyDescent="0.2">
      <c r="H216" s="118" t="s">
        <v>459</v>
      </c>
      <c r="I216" s="28"/>
      <c r="J216" s="28"/>
    </row>
    <row r="217" spans="8:10" x14ac:dyDescent="0.2">
      <c r="H217" s="118" t="s">
        <v>460</v>
      </c>
      <c r="I217" s="28"/>
      <c r="J217" s="28"/>
    </row>
    <row r="218" spans="8:10" x14ac:dyDescent="0.2">
      <c r="H218" s="118" t="s">
        <v>461</v>
      </c>
      <c r="I218" s="28"/>
      <c r="J218" s="28"/>
    </row>
    <row r="219" spans="8:10" x14ac:dyDescent="0.2">
      <c r="H219" s="118" t="s">
        <v>93</v>
      </c>
      <c r="I219" s="28"/>
      <c r="J219" s="28"/>
    </row>
    <row r="220" spans="8:10" x14ac:dyDescent="0.2">
      <c r="H220" s="118" t="s">
        <v>462</v>
      </c>
      <c r="I220" s="28"/>
      <c r="J220" s="28"/>
    </row>
    <row r="221" spans="8:10" x14ac:dyDescent="0.2">
      <c r="H221" s="118" t="s">
        <v>463</v>
      </c>
      <c r="I221" s="28"/>
      <c r="J221" s="28"/>
    </row>
    <row r="222" spans="8:10" x14ac:dyDescent="0.2">
      <c r="H222" s="118" t="s">
        <v>94</v>
      </c>
      <c r="I222" s="28"/>
      <c r="J222" s="28"/>
    </row>
    <row r="223" spans="8:10" x14ac:dyDescent="0.2">
      <c r="H223" s="118" t="s">
        <v>95</v>
      </c>
      <c r="I223" s="28"/>
      <c r="J223" s="28"/>
    </row>
    <row r="224" spans="8:10" x14ac:dyDescent="0.2">
      <c r="H224" s="118" t="s">
        <v>464</v>
      </c>
      <c r="I224" s="28"/>
      <c r="J224" s="28"/>
    </row>
    <row r="225" spans="8:10" x14ac:dyDescent="0.2">
      <c r="H225" s="118" t="s">
        <v>465</v>
      </c>
      <c r="I225" s="28"/>
      <c r="J225" s="28"/>
    </row>
    <row r="226" spans="8:10" x14ac:dyDescent="0.2">
      <c r="H226" s="118" t="s">
        <v>96</v>
      </c>
      <c r="I226" s="28"/>
      <c r="J226" s="28"/>
    </row>
    <row r="227" spans="8:10" x14ac:dyDescent="0.2">
      <c r="H227" s="118" t="s">
        <v>466</v>
      </c>
      <c r="I227" s="28"/>
      <c r="J227" s="28"/>
    </row>
    <row r="228" spans="8:10" x14ac:dyDescent="0.2">
      <c r="H228" s="118" t="s">
        <v>467</v>
      </c>
      <c r="I228" s="28"/>
      <c r="J228" s="28"/>
    </row>
    <row r="229" spans="8:10" x14ac:dyDescent="0.2">
      <c r="H229" s="118" t="s">
        <v>468</v>
      </c>
      <c r="I229" s="28"/>
      <c r="J229" s="28"/>
    </row>
    <row r="230" spans="8:10" x14ac:dyDescent="0.2">
      <c r="H230" s="118" t="s">
        <v>469</v>
      </c>
      <c r="I230" s="28"/>
      <c r="J230" s="28"/>
    </row>
    <row r="231" spans="8:10" x14ac:dyDescent="0.2">
      <c r="H231" s="118" t="s">
        <v>470</v>
      </c>
      <c r="I231" s="28"/>
      <c r="J231" s="28"/>
    </row>
    <row r="232" spans="8:10" x14ac:dyDescent="0.2">
      <c r="H232" s="118" t="s">
        <v>97</v>
      </c>
      <c r="I232" s="28"/>
      <c r="J232" s="28"/>
    </row>
    <row r="233" spans="8:10" x14ac:dyDescent="0.2">
      <c r="H233" s="118" t="s">
        <v>98</v>
      </c>
      <c r="I233" s="28"/>
      <c r="J233" s="28"/>
    </row>
    <row r="234" spans="8:10" x14ac:dyDescent="0.2">
      <c r="H234" s="118" t="s">
        <v>471</v>
      </c>
      <c r="I234" s="28"/>
      <c r="J234" s="28"/>
    </row>
    <row r="235" spans="8:10" x14ac:dyDescent="0.2">
      <c r="H235" s="118" t="s">
        <v>472</v>
      </c>
      <c r="I235" s="28"/>
      <c r="J235" s="28"/>
    </row>
    <row r="236" spans="8:10" x14ac:dyDescent="0.2">
      <c r="H236" s="118" t="s">
        <v>473</v>
      </c>
      <c r="I236" s="28"/>
      <c r="J236" s="28"/>
    </row>
    <row r="237" spans="8:10" x14ac:dyDescent="0.2">
      <c r="H237" s="118" t="s">
        <v>474</v>
      </c>
      <c r="I237" s="28"/>
      <c r="J237" s="28"/>
    </row>
    <row r="238" spans="8:10" x14ac:dyDescent="0.2">
      <c r="H238" s="118" t="s">
        <v>99</v>
      </c>
      <c r="I238" s="28"/>
      <c r="J238" s="28"/>
    </row>
    <row r="239" spans="8:10" x14ac:dyDescent="0.2">
      <c r="H239" s="118" t="s">
        <v>475</v>
      </c>
      <c r="I239" s="28"/>
      <c r="J239" s="28"/>
    </row>
    <row r="240" spans="8:10" x14ac:dyDescent="0.2">
      <c r="H240" s="118" t="s">
        <v>100</v>
      </c>
      <c r="I240" s="28"/>
      <c r="J240" s="28"/>
    </row>
    <row r="241" spans="8:10" x14ac:dyDescent="0.2">
      <c r="H241" s="118" t="s">
        <v>101</v>
      </c>
      <c r="I241" s="28"/>
      <c r="J241" s="28"/>
    </row>
    <row r="242" spans="8:10" x14ac:dyDescent="0.2">
      <c r="H242" s="118" t="s">
        <v>102</v>
      </c>
      <c r="I242" s="28"/>
      <c r="J242" s="28"/>
    </row>
    <row r="243" spans="8:10" x14ac:dyDescent="0.2">
      <c r="H243" s="118" t="s">
        <v>103</v>
      </c>
      <c r="I243" s="28"/>
      <c r="J243" s="28"/>
    </row>
    <row r="244" spans="8:10" x14ac:dyDescent="0.2">
      <c r="H244" s="118" t="s">
        <v>476</v>
      </c>
      <c r="I244" s="28"/>
      <c r="J244" s="28"/>
    </row>
    <row r="245" spans="8:10" x14ac:dyDescent="0.2">
      <c r="H245" s="118" t="s">
        <v>477</v>
      </c>
      <c r="I245" s="28"/>
      <c r="J245" s="28"/>
    </row>
    <row r="246" spans="8:10" x14ac:dyDescent="0.2">
      <c r="H246" s="118" t="s">
        <v>478</v>
      </c>
      <c r="I246" s="28"/>
      <c r="J246" s="28"/>
    </row>
    <row r="247" spans="8:10" x14ac:dyDescent="0.2">
      <c r="H247" s="118" t="s">
        <v>104</v>
      </c>
      <c r="I247" s="28"/>
      <c r="J247" s="28"/>
    </row>
    <row r="248" spans="8:10" x14ac:dyDescent="0.2">
      <c r="I248" s="28"/>
      <c r="J248" s="28"/>
    </row>
    <row r="249" spans="8:10" x14ac:dyDescent="0.2">
      <c r="I249" s="28"/>
      <c r="J249" s="28"/>
    </row>
    <row r="250" spans="8:10" x14ac:dyDescent="0.2">
      <c r="I250" s="28"/>
      <c r="J250" s="28"/>
    </row>
    <row r="251" spans="8:10" x14ac:dyDescent="0.2">
      <c r="I251" s="28"/>
      <c r="J251" s="28"/>
    </row>
    <row r="252" spans="8:10" x14ac:dyDescent="0.2">
      <c r="I252" s="28"/>
      <c r="J252" s="28"/>
    </row>
    <row r="253" spans="8:10" x14ac:dyDescent="0.2">
      <c r="I253" s="28"/>
      <c r="J253" s="28"/>
    </row>
    <row r="254" spans="8:10" x14ac:dyDescent="0.2">
      <c r="I254" s="28"/>
      <c r="J254" s="28"/>
    </row>
    <row r="255" spans="8:10" x14ac:dyDescent="0.2">
      <c r="I255" s="28"/>
      <c r="J255" s="28"/>
    </row>
    <row r="256" spans="8:10" x14ac:dyDescent="0.2">
      <c r="I256" s="28"/>
      <c r="J256" s="28"/>
    </row>
    <row r="257" spans="9:10" x14ac:dyDescent="0.2">
      <c r="I257" s="28"/>
      <c r="J257" s="28"/>
    </row>
    <row r="258" spans="9:10" x14ac:dyDescent="0.2">
      <c r="I258" s="28"/>
      <c r="J258" s="28"/>
    </row>
    <row r="259" spans="9:10" x14ac:dyDescent="0.2">
      <c r="I259" s="28"/>
      <c r="J259" s="28"/>
    </row>
    <row r="260" spans="9:10" x14ac:dyDescent="0.2">
      <c r="I260" s="28"/>
      <c r="J260" s="28"/>
    </row>
    <row r="261" spans="9:10" x14ac:dyDescent="0.2">
      <c r="I261" s="28"/>
      <c r="J261" s="28"/>
    </row>
    <row r="262" spans="9:10" x14ac:dyDescent="0.2">
      <c r="I262" s="28"/>
      <c r="J262" s="28"/>
    </row>
    <row r="263" spans="9:10" x14ac:dyDescent="0.2">
      <c r="I263" s="28"/>
      <c r="J263" s="28"/>
    </row>
    <row r="264" spans="9:10" x14ac:dyDescent="0.2">
      <c r="I264" s="28"/>
      <c r="J264" s="28"/>
    </row>
    <row r="265" spans="9:10" x14ac:dyDescent="0.2">
      <c r="I265" s="28"/>
      <c r="J265" s="28"/>
    </row>
    <row r="266" spans="9:10" x14ac:dyDescent="0.2">
      <c r="I266" s="28"/>
      <c r="J266" s="28"/>
    </row>
    <row r="267" spans="9:10" x14ac:dyDescent="0.2">
      <c r="I267" s="28"/>
      <c r="J267" s="28"/>
    </row>
    <row r="268" spans="9:10" x14ac:dyDescent="0.2">
      <c r="I268" s="28"/>
      <c r="J268" s="28"/>
    </row>
    <row r="269" spans="9:10" x14ac:dyDescent="0.2">
      <c r="I269" s="28"/>
      <c r="J269" s="28"/>
    </row>
    <row r="270" spans="9:10" x14ac:dyDescent="0.2">
      <c r="I270" s="28"/>
      <c r="J270" s="28"/>
    </row>
    <row r="271" spans="9:10" x14ac:dyDescent="0.2">
      <c r="I271" s="28"/>
      <c r="J271" s="28"/>
    </row>
    <row r="272" spans="9:10" x14ac:dyDescent="0.2">
      <c r="I272" s="28"/>
      <c r="J272" s="28"/>
    </row>
    <row r="273" spans="9:10" x14ac:dyDescent="0.2">
      <c r="I273" s="28"/>
      <c r="J273" s="28"/>
    </row>
    <row r="274" spans="9:10" x14ac:dyDescent="0.2">
      <c r="I274" s="28"/>
      <c r="J274" s="28"/>
    </row>
    <row r="275" spans="9:10" x14ac:dyDescent="0.2">
      <c r="I275" s="28"/>
      <c r="J275" s="28"/>
    </row>
    <row r="276" spans="9:10" x14ac:dyDescent="0.2">
      <c r="I276" s="28"/>
      <c r="J276" s="28"/>
    </row>
    <row r="277" spans="9:10" x14ac:dyDescent="0.2">
      <c r="I277" s="28"/>
      <c r="J277" s="28"/>
    </row>
    <row r="278" spans="9:10" x14ac:dyDescent="0.2">
      <c r="I278" s="28"/>
      <c r="J278" s="28"/>
    </row>
    <row r="279" spans="9:10" x14ac:dyDescent="0.2">
      <c r="I279" s="28"/>
      <c r="J279" s="28"/>
    </row>
    <row r="280" spans="9:10" x14ac:dyDescent="0.2">
      <c r="I280" s="28"/>
      <c r="J280" s="28"/>
    </row>
    <row r="281" spans="9:10" x14ac:dyDescent="0.2">
      <c r="I281" s="28"/>
      <c r="J281" s="28"/>
    </row>
    <row r="282" spans="9:10" x14ac:dyDescent="0.2">
      <c r="I282" s="28"/>
      <c r="J282" s="28"/>
    </row>
    <row r="283" spans="9:10" x14ac:dyDescent="0.2">
      <c r="I283" s="28"/>
      <c r="J283" s="28"/>
    </row>
    <row r="284" spans="9:10" x14ac:dyDescent="0.2">
      <c r="I284" s="28"/>
      <c r="J284" s="28"/>
    </row>
    <row r="285" spans="9:10" x14ac:dyDescent="0.2">
      <c r="I285" s="28"/>
      <c r="J285" s="28"/>
    </row>
    <row r="286" spans="9:10" x14ac:dyDescent="0.2">
      <c r="I286" s="28"/>
      <c r="J286" s="28"/>
    </row>
    <row r="287" spans="9:10" x14ac:dyDescent="0.2">
      <c r="I287" s="28"/>
      <c r="J287" s="28"/>
    </row>
    <row r="288" spans="9:10" x14ac:dyDescent="0.2">
      <c r="I288" s="28"/>
      <c r="J288" s="28"/>
    </row>
    <row r="289" spans="9:10" x14ac:dyDescent="0.2">
      <c r="I289" s="28"/>
      <c r="J289" s="28"/>
    </row>
    <row r="290" spans="9:10" x14ac:dyDescent="0.2">
      <c r="I290" s="28"/>
      <c r="J290" s="28"/>
    </row>
    <row r="291" spans="9:10" x14ac:dyDescent="0.2">
      <c r="I291" s="28"/>
      <c r="J291" s="28"/>
    </row>
    <row r="292" spans="9:10" x14ac:dyDescent="0.2">
      <c r="I292" s="28"/>
      <c r="J292" s="28"/>
    </row>
    <row r="293" spans="9:10" x14ac:dyDescent="0.2">
      <c r="I293" s="28"/>
      <c r="J293" s="28"/>
    </row>
    <row r="294" spans="9:10" x14ac:dyDescent="0.2">
      <c r="I294" s="28"/>
      <c r="J294" s="28"/>
    </row>
    <row r="295" spans="9:10" x14ac:dyDescent="0.2">
      <c r="I295" s="28"/>
      <c r="J295" s="28"/>
    </row>
    <row r="296" spans="9:10" x14ac:dyDescent="0.2">
      <c r="I296" s="28"/>
      <c r="J296" s="28"/>
    </row>
    <row r="297" spans="9:10" x14ac:dyDescent="0.2">
      <c r="I297" s="28"/>
      <c r="J297" s="28"/>
    </row>
    <row r="298" spans="9:10" x14ac:dyDescent="0.2">
      <c r="I298" s="28"/>
      <c r="J298" s="28"/>
    </row>
    <row r="299" spans="9:10" x14ac:dyDescent="0.2">
      <c r="I299" s="28"/>
      <c r="J299" s="28"/>
    </row>
    <row r="300" spans="9:10" x14ac:dyDescent="0.2">
      <c r="I300" s="28"/>
      <c r="J300" s="28"/>
    </row>
    <row r="301" spans="9:10" x14ac:dyDescent="0.2">
      <c r="I301" s="28"/>
      <c r="J301" s="28"/>
    </row>
    <row r="302" spans="9:10" x14ac:dyDescent="0.2">
      <c r="I302" s="28"/>
      <c r="J302" s="28"/>
    </row>
    <row r="303" spans="9:10" x14ac:dyDescent="0.2">
      <c r="I303" s="28"/>
      <c r="J303" s="28"/>
    </row>
    <row r="304" spans="9:10" x14ac:dyDescent="0.2">
      <c r="I304" s="28"/>
      <c r="J304" s="28"/>
    </row>
    <row r="305" spans="9:10" x14ac:dyDescent="0.2">
      <c r="I305" s="28"/>
      <c r="J305" s="28"/>
    </row>
    <row r="306" spans="9:10" x14ac:dyDescent="0.2">
      <c r="I306" s="28"/>
      <c r="J306" s="28"/>
    </row>
    <row r="307" spans="9:10" x14ac:dyDescent="0.2">
      <c r="I307" s="28"/>
      <c r="J307" s="28"/>
    </row>
    <row r="308" spans="9:10" x14ac:dyDescent="0.2">
      <c r="I308" s="28"/>
      <c r="J308" s="28"/>
    </row>
    <row r="309" spans="9:10" x14ac:dyDescent="0.2">
      <c r="I309" s="28"/>
      <c r="J309" s="28"/>
    </row>
    <row r="310" spans="9:10" x14ac:dyDescent="0.2">
      <c r="I310" s="28"/>
      <c r="J310" s="28"/>
    </row>
    <row r="311" spans="9:10" x14ac:dyDescent="0.2">
      <c r="I311" s="28"/>
      <c r="J311" s="28"/>
    </row>
    <row r="312" spans="9:10" x14ac:dyDescent="0.2">
      <c r="I312" s="28"/>
      <c r="J312" s="28"/>
    </row>
  </sheetData>
  <sheetProtection algorithmName="SHA-512" hashValue="f73ogw26QzFEMwHUW8BLmcChQL0qpeQWD1GUOr/M3AX4wDvKbsOlNFy/Z4C92ByJM6YbKZt3assacvrIEUDuFg==" saltValue="T+xwlGnjM3bR3tfw48U2Kw==" spinCount="100000" sheet="1" formatCells="0" formatColumns="0" formatRows="0" insertColumns="0" insertRows="0" insertHyperlinks="0" deleteColumns="0" deleteRows="0" sort="0" autoFilter="0" pivotTables="0"/>
  <phoneticPr fontId="6" type="noConversion"/>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S121"/>
  <sheetViews>
    <sheetView zoomScaleNormal="100" zoomScaleSheetLayoutView="100" zoomScalePageLayoutView="20" workbookViewId="0">
      <selection activeCell="H19" sqref="H19:J19"/>
    </sheetView>
  </sheetViews>
  <sheetFormatPr defaultColWidth="9.140625" defaultRowHeight="12.75" x14ac:dyDescent="0.2"/>
  <cols>
    <col min="1" max="1" width="15.28515625" style="326" customWidth="1"/>
    <col min="2" max="2" width="7.42578125" style="326" customWidth="1"/>
    <col min="3" max="3" width="6.140625" style="326" customWidth="1"/>
    <col min="4" max="4" width="3.140625" style="326" customWidth="1"/>
    <col min="5" max="5" width="9.7109375" style="326" customWidth="1"/>
    <col min="6" max="6" width="11.140625" style="326" customWidth="1"/>
    <col min="7" max="7" width="12.140625" style="326" customWidth="1"/>
    <col min="8" max="8" width="13.42578125" style="326" customWidth="1"/>
    <col min="9" max="9" width="5.85546875" style="326" customWidth="1"/>
    <col min="10" max="10" width="10.140625" style="326" customWidth="1"/>
    <col min="11" max="11" width="14.28515625" style="326" customWidth="1"/>
    <col min="12" max="12" width="73.85546875" style="316" bestFit="1" customWidth="1"/>
    <col min="13" max="13" width="1.85546875" style="316" customWidth="1"/>
    <col min="14" max="14" width="22" style="316" customWidth="1"/>
    <col min="15" max="16" width="2.7109375" style="316" customWidth="1"/>
    <col min="17" max="17" width="22.85546875" style="316" customWidth="1"/>
    <col min="18" max="19" width="9.140625" style="316" customWidth="1"/>
    <col min="20" max="16384" width="9.140625" style="316"/>
  </cols>
  <sheetData>
    <row r="1" spans="1:12" ht="24" x14ac:dyDescent="0.2">
      <c r="A1" s="306" t="s">
        <v>515</v>
      </c>
      <c r="B1" s="307"/>
      <c r="C1" s="307"/>
      <c r="D1" s="307"/>
      <c r="E1" s="307"/>
      <c r="F1" s="307"/>
      <c r="G1" s="307"/>
      <c r="H1" s="307"/>
      <c r="I1" s="307"/>
      <c r="J1" s="308"/>
      <c r="K1" s="33" t="s">
        <v>479</v>
      </c>
      <c r="L1" s="315"/>
    </row>
    <row r="2" spans="1:12" ht="12.75" customHeight="1" x14ac:dyDescent="0.2">
      <c r="A2" s="197" t="s">
        <v>203</v>
      </c>
      <c r="B2" s="198"/>
      <c r="C2" s="198"/>
      <c r="D2" s="198"/>
      <c r="E2" s="198"/>
      <c r="F2" s="198"/>
      <c r="G2" s="198"/>
      <c r="H2" s="198"/>
      <c r="I2" s="198"/>
      <c r="J2" s="199"/>
      <c r="K2" s="73" t="s">
        <v>268</v>
      </c>
      <c r="L2" s="315"/>
    </row>
    <row r="3" spans="1:12" s="28" customFormat="1" ht="6" customHeight="1" x14ac:dyDescent="0.2">
      <c r="A3" s="309"/>
      <c r="B3" s="310"/>
      <c r="C3" s="310"/>
      <c r="D3" s="310"/>
      <c r="E3" s="310"/>
      <c r="F3" s="310"/>
      <c r="G3" s="310"/>
      <c r="H3" s="310"/>
      <c r="I3" s="310"/>
      <c r="J3" s="311"/>
      <c r="K3" s="317"/>
      <c r="L3" s="318"/>
    </row>
    <row r="4" spans="1:12" s="28" customFormat="1" ht="12.75" customHeight="1" x14ac:dyDescent="0.2">
      <c r="A4" s="309" t="s">
        <v>247</v>
      </c>
      <c r="B4" s="310"/>
      <c r="C4" s="310"/>
      <c r="D4" s="310"/>
      <c r="E4" s="310"/>
      <c r="F4" s="70"/>
      <c r="G4" s="70"/>
      <c r="H4" s="70"/>
      <c r="I4" s="70"/>
      <c r="J4" s="71"/>
      <c r="K4" s="298"/>
      <c r="L4" s="318"/>
    </row>
    <row r="5" spans="1:12" ht="12.75" customHeight="1" x14ac:dyDescent="0.2">
      <c r="A5" s="94" t="s">
        <v>248</v>
      </c>
      <c r="B5" s="239"/>
      <c r="C5" s="237"/>
      <c r="D5" s="237"/>
      <c r="E5" s="238"/>
      <c r="F5" s="95" t="s">
        <v>251</v>
      </c>
      <c r="G5" s="299"/>
      <c r="H5" s="299"/>
      <c r="I5" s="299"/>
      <c r="J5" s="300"/>
      <c r="K5" s="298"/>
      <c r="L5" s="315"/>
    </row>
    <row r="6" spans="1:12" ht="12.75" customHeight="1" x14ac:dyDescent="0.2">
      <c r="A6" s="69" t="s">
        <v>249</v>
      </c>
      <c r="B6" s="239"/>
      <c r="C6" s="237"/>
      <c r="D6" s="237"/>
      <c r="E6" s="238"/>
      <c r="F6" s="95" t="s">
        <v>161</v>
      </c>
      <c r="G6" s="312"/>
      <c r="H6" s="312"/>
      <c r="I6" s="312"/>
      <c r="J6" s="313"/>
      <c r="K6" s="298"/>
      <c r="L6" s="315"/>
    </row>
    <row r="7" spans="1:12" ht="12.75" customHeight="1" x14ac:dyDescent="0.2">
      <c r="A7" s="296" t="s">
        <v>250</v>
      </c>
      <c r="B7" s="230"/>
      <c r="C7" s="230"/>
      <c r="D7" s="230"/>
      <c r="E7" s="230"/>
      <c r="F7" s="95" t="s">
        <v>149</v>
      </c>
      <c r="G7" s="299"/>
      <c r="H7" s="299"/>
      <c r="I7" s="299"/>
      <c r="J7" s="300"/>
      <c r="K7" s="298"/>
      <c r="L7" s="315"/>
    </row>
    <row r="8" spans="1:12" ht="12.75" customHeight="1" x14ac:dyDescent="0.2">
      <c r="A8" s="296"/>
      <c r="B8" s="230"/>
      <c r="C8" s="230"/>
      <c r="D8" s="230"/>
      <c r="E8" s="230"/>
      <c r="F8" s="7"/>
      <c r="G8" s="7"/>
      <c r="H8" s="7"/>
      <c r="I8" s="7"/>
      <c r="J8" s="35"/>
      <c r="K8" s="298"/>
      <c r="L8" s="315"/>
    </row>
    <row r="9" spans="1:12" ht="12" customHeight="1" x14ac:dyDescent="0.2">
      <c r="A9" s="59"/>
      <c r="B9" s="230"/>
      <c r="C9" s="230"/>
      <c r="D9" s="230"/>
      <c r="E9" s="230"/>
      <c r="F9" s="7"/>
      <c r="G9" s="7"/>
      <c r="H9" s="7"/>
      <c r="I9" s="7"/>
      <c r="J9" s="35"/>
      <c r="K9" s="298"/>
      <c r="L9" s="315"/>
    </row>
    <row r="10" spans="1:12" s="28" customFormat="1" x14ac:dyDescent="0.2">
      <c r="A10" s="36" t="s">
        <v>252</v>
      </c>
      <c r="B10" s="7"/>
      <c r="C10" s="7"/>
      <c r="D10" s="7"/>
      <c r="E10" s="7"/>
      <c r="F10" s="7"/>
      <c r="G10" s="7"/>
      <c r="H10" s="7"/>
      <c r="I10" s="7"/>
      <c r="J10" s="35"/>
      <c r="K10" s="298"/>
      <c r="L10" s="318"/>
    </row>
    <row r="11" spans="1:12" s="28" customFormat="1" x14ac:dyDescent="0.2">
      <c r="A11" s="69" t="s">
        <v>253</v>
      </c>
      <c r="B11" s="314"/>
      <c r="C11" s="314"/>
      <c r="D11" s="314"/>
      <c r="E11" s="314"/>
      <c r="F11" s="95" t="s">
        <v>251</v>
      </c>
      <c r="G11" s="299"/>
      <c r="H11" s="299"/>
      <c r="I11" s="299"/>
      <c r="J11" s="300"/>
      <c r="K11" s="298"/>
      <c r="L11" s="318"/>
    </row>
    <row r="12" spans="1:12" s="28" customFormat="1" x14ac:dyDescent="0.2">
      <c r="A12" s="69" t="s">
        <v>254</v>
      </c>
      <c r="B12" s="171"/>
      <c r="C12" s="172"/>
      <c r="D12" s="172"/>
      <c r="E12" s="172"/>
      <c r="F12" s="172"/>
      <c r="G12" s="172"/>
      <c r="H12" s="172"/>
      <c r="I12" s="172"/>
      <c r="J12" s="173"/>
      <c r="K12" s="298"/>
      <c r="L12" s="318"/>
    </row>
    <row r="13" spans="1:12" s="28" customFormat="1" x14ac:dyDescent="0.2">
      <c r="A13" s="69"/>
      <c r="B13" s="205"/>
      <c r="C13" s="206"/>
      <c r="D13" s="206"/>
      <c r="E13" s="206"/>
      <c r="F13" s="206"/>
      <c r="G13" s="206"/>
      <c r="H13" s="206"/>
      <c r="I13" s="206"/>
      <c r="J13" s="207"/>
      <c r="K13" s="298"/>
      <c r="L13" s="318"/>
    </row>
    <row r="14" spans="1:12" s="28" customFormat="1" ht="6.75" customHeight="1" x14ac:dyDescent="0.2">
      <c r="A14" s="36"/>
      <c r="B14" s="7"/>
      <c r="C14" s="7"/>
      <c r="D14" s="7"/>
      <c r="E14" s="7"/>
      <c r="F14" s="7"/>
      <c r="G14" s="7"/>
      <c r="H14" s="7"/>
      <c r="I14" s="7"/>
      <c r="J14" s="35"/>
      <c r="K14" s="319"/>
      <c r="L14" s="318"/>
    </row>
    <row r="15" spans="1:12" s="28" customFormat="1" ht="12.75" customHeight="1" x14ac:dyDescent="0.2">
      <c r="A15" s="301" t="s">
        <v>209</v>
      </c>
      <c r="B15" s="302"/>
      <c r="C15" s="302"/>
      <c r="D15" s="302"/>
      <c r="E15" s="302"/>
      <c r="F15" s="302"/>
      <c r="G15" s="302"/>
      <c r="H15" s="302"/>
      <c r="I15" s="302"/>
      <c r="J15" s="303"/>
      <c r="K15" s="11"/>
      <c r="L15" s="318"/>
    </row>
    <row r="16" spans="1:12" s="32" customFormat="1" ht="13.5" customHeight="1" x14ac:dyDescent="0.2">
      <c r="A16" s="168" t="s">
        <v>255</v>
      </c>
      <c r="B16" s="169"/>
      <c r="C16" s="169"/>
      <c r="D16" s="169"/>
      <c r="E16" s="169"/>
      <c r="F16" s="169"/>
      <c r="G16" s="169"/>
      <c r="H16" s="169"/>
      <c r="I16" s="169"/>
      <c r="J16" s="170"/>
      <c r="K16" s="42"/>
    </row>
    <row r="17" spans="1:13" ht="15" customHeight="1" x14ac:dyDescent="0.2">
      <c r="A17" s="304" t="s">
        <v>256</v>
      </c>
      <c r="B17" s="305"/>
      <c r="C17" s="305"/>
      <c r="D17" s="305"/>
      <c r="E17" s="230"/>
      <c r="F17" s="230"/>
      <c r="G17" s="230"/>
      <c r="H17" s="230"/>
      <c r="I17" s="230"/>
      <c r="J17" s="247"/>
      <c r="K17" s="319"/>
      <c r="L17" s="315"/>
    </row>
    <row r="18" spans="1:13" ht="15" customHeight="1" x14ac:dyDescent="0.2">
      <c r="A18" s="296" t="s">
        <v>257</v>
      </c>
      <c r="B18" s="230"/>
      <c r="C18" s="230"/>
      <c r="D18" s="230"/>
      <c r="E18" s="297"/>
      <c r="F18" s="20"/>
      <c r="G18" s="19" t="s">
        <v>260</v>
      </c>
      <c r="H18" s="283"/>
      <c r="I18" s="283"/>
      <c r="J18" s="284"/>
      <c r="K18" s="319"/>
      <c r="L18" s="315"/>
    </row>
    <row r="19" spans="1:13" ht="15" customHeight="1" x14ac:dyDescent="0.2">
      <c r="A19" s="296"/>
      <c r="B19" s="230"/>
      <c r="C19" s="230"/>
      <c r="D19" s="230"/>
      <c r="E19" s="230"/>
      <c r="F19" s="68"/>
      <c r="G19" s="95" t="s">
        <v>261</v>
      </c>
      <c r="H19" s="239"/>
      <c r="I19" s="237"/>
      <c r="J19" s="285"/>
      <c r="K19" s="319"/>
      <c r="L19" s="315"/>
      <c r="M19" s="6"/>
    </row>
    <row r="20" spans="1:13" ht="15" customHeight="1" x14ac:dyDescent="0.2">
      <c r="A20" s="69"/>
      <c r="B20" s="230"/>
      <c r="C20" s="230"/>
      <c r="D20" s="230"/>
      <c r="E20" s="230"/>
      <c r="F20" s="286" t="s">
        <v>262</v>
      </c>
      <c r="G20" s="287"/>
      <c r="H20" s="288"/>
      <c r="I20" s="289"/>
      <c r="J20" s="290"/>
      <c r="K20" s="319"/>
      <c r="L20" s="315"/>
    </row>
    <row r="21" spans="1:13" ht="22.5" x14ac:dyDescent="0.2">
      <c r="A21" s="96" t="s">
        <v>215</v>
      </c>
      <c r="B21" s="239"/>
      <c r="C21" s="237"/>
      <c r="D21" s="237"/>
      <c r="E21" s="238"/>
      <c r="F21" s="291" t="s">
        <v>263</v>
      </c>
      <c r="G21" s="292"/>
      <c r="H21" s="293"/>
      <c r="I21" s="294"/>
      <c r="J21" s="295"/>
      <c r="K21" s="319"/>
    </row>
    <row r="22" spans="1:13" ht="15" customHeight="1" x14ac:dyDescent="0.2">
      <c r="A22" s="96" t="s">
        <v>258</v>
      </c>
      <c r="B22" s="275" t="s">
        <v>480</v>
      </c>
      <c r="C22" s="276"/>
      <c r="D22" s="276"/>
      <c r="E22" s="277"/>
      <c r="F22" s="278" t="s">
        <v>225</v>
      </c>
      <c r="G22" s="279"/>
      <c r="H22" s="230"/>
      <c r="I22" s="230"/>
      <c r="J22" s="247"/>
      <c r="K22" s="319"/>
      <c r="L22" s="320" t="str">
        <f>IF(H22="","",IF(H22&gt;H19,"FOUT: Aantal dieren naar slachthuis &gt; opgezette dieren",""))</f>
        <v/>
      </c>
    </row>
    <row r="23" spans="1:13" ht="15" customHeight="1" x14ac:dyDescent="0.2">
      <c r="A23" s="97" t="s">
        <v>259</v>
      </c>
      <c r="B23" s="230"/>
      <c r="C23" s="230"/>
      <c r="D23" s="230"/>
      <c r="E23" s="230"/>
      <c r="F23" s="280" t="s">
        <v>264</v>
      </c>
      <c r="G23" s="280"/>
      <c r="H23" s="20"/>
      <c r="I23" s="29"/>
      <c r="J23" s="76"/>
      <c r="K23" s="319"/>
      <c r="L23" s="315"/>
    </row>
    <row r="24" spans="1:13" ht="10.5" customHeight="1" x14ac:dyDescent="0.2">
      <c r="A24" s="59"/>
      <c r="B24" s="29"/>
      <c r="C24" s="29"/>
      <c r="D24" s="29"/>
      <c r="E24" s="29"/>
      <c r="F24" s="20"/>
      <c r="G24" s="20"/>
      <c r="H24" s="68"/>
      <c r="I24" s="68"/>
      <c r="J24" s="45"/>
      <c r="K24" s="319"/>
      <c r="L24" s="315"/>
    </row>
    <row r="25" spans="1:13" s="28" customFormat="1" ht="15" customHeight="1" x14ac:dyDescent="0.2">
      <c r="A25" s="98" t="s">
        <v>265</v>
      </c>
      <c r="B25" s="7"/>
      <c r="C25" s="7"/>
      <c r="D25" s="7"/>
      <c r="E25" s="7"/>
      <c r="F25" s="7"/>
      <c r="G25" s="7"/>
      <c r="H25" s="7"/>
      <c r="I25" s="7"/>
      <c r="J25" s="45"/>
      <c r="K25" s="319"/>
      <c r="L25" s="318"/>
    </row>
    <row r="26" spans="1:13" ht="15" customHeight="1" x14ac:dyDescent="0.2">
      <c r="A26" s="281" t="s">
        <v>266</v>
      </c>
      <c r="B26" s="282"/>
      <c r="C26" s="282"/>
      <c r="D26" s="282"/>
      <c r="E26" s="230"/>
      <c r="F26" s="230"/>
      <c r="G26" s="230"/>
      <c r="H26" s="230"/>
      <c r="I26" s="230"/>
      <c r="J26" s="247"/>
      <c r="K26" s="319"/>
      <c r="L26" s="315"/>
    </row>
    <row r="27" spans="1:13" ht="23.25" customHeight="1" x14ac:dyDescent="0.2">
      <c r="A27" s="267" t="s">
        <v>267</v>
      </c>
      <c r="B27" s="268"/>
      <c r="C27" s="268"/>
      <c r="D27" s="268"/>
      <c r="E27" s="230"/>
      <c r="F27" s="230"/>
      <c r="G27" s="230"/>
      <c r="H27" s="230"/>
      <c r="I27" s="230"/>
      <c r="J27" s="247"/>
      <c r="K27" s="319"/>
      <c r="L27" s="315"/>
    </row>
    <row r="28" spans="1:13" s="28" customFormat="1" ht="25.5" customHeight="1" x14ac:dyDescent="0.2">
      <c r="A28" s="269" t="s">
        <v>269</v>
      </c>
      <c r="B28" s="270"/>
      <c r="C28" s="270"/>
      <c r="D28" s="270"/>
      <c r="E28" s="271"/>
      <c r="F28" s="272"/>
      <c r="G28" s="99" t="s">
        <v>270</v>
      </c>
      <c r="H28" s="99" t="s">
        <v>271</v>
      </c>
      <c r="I28" s="203" t="s">
        <v>272</v>
      </c>
      <c r="J28" s="204"/>
      <c r="K28" s="100" t="s">
        <v>273</v>
      </c>
      <c r="L28" s="318"/>
    </row>
    <row r="29" spans="1:13" ht="15" customHeight="1" x14ac:dyDescent="0.2">
      <c r="A29" s="37">
        <v>1</v>
      </c>
      <c r="B29" s="16"/>
      <c r="C29" s="16"/>
      <c r="D29" s="16"/>
      <c r="E29" s="16"/>
      <c r="F29" s="17"/>
      <c r="G29" s="73" t="s">
        <v>268</v>
      </c>
      <c r="H29" s="73" t="s">
        <v>268</v>
      </c>
      <c r="I29" s="273">
        <f>IF(VLOOKUP($A$29,ToevoegmiddelW,2)=99,"",VLOOKUP($A$29,ToevoegmiddelW,2))</f>
        <v>0</v>
      </c>
      <c r="J29" s="274"/>
      <c r="K29" s="34" t="e">
        <f>slachtdatum-I29-1</f>
        <v>#VALUE!</v>
      </c>
      <c r="L29" s="321"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37">
        <v>1</v>
      </c>
      <c r="B30" s="16"/>
      <c r="C30" s="16"/>
      <c r="D30" s="16"/>
      <c r="E30" s="16"/>
      <c r="F30" s="17"/>
      <c r="G30" s="73" t="s">
        <v>268</v>
      </c>
      <c r="H30" s="73" t="s">
        <v>268</v>
      </c>
      <c r="I30" s="252">
        <f>IF(VLOOKUP($A$30,ToevoegmiddelW,2)=99,"",VLOOKUP($A$30,ToevoegmiddelW,2))</f>
        <v>0</v>
      </c>
      <c r="J30" s="253"/>
      <c r="K30" s="34" t="e">
        <f>slachtdatum-I30-1</f>
        <v>#VALUE!</v>
      </c>
      <c r="L30" s="321"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37">
        <v>1</v>
      </c>
      <c r="B31" s="16"/>
      <c r="C31" s="16"/>
      <c r="D31" s="16"/>
      <c r="E31" s="16"/>
      <c r="F31" s="17"/>
      <c r="G31" s="73" t="s">
        <v>268</v>
      </c>
      <c r="H31" s="73" t="s">
        <v>268</v>
      </c>
      <c r="I31" s="252">
        <f>IF(VLOOKUP($A$31,ToevoegmiddelW,2)=99,"",VLOOKUP($A$31,ToevoegmiddelW,2))</f>
        <v>0</v>
      </c>
      <c r="J31" s="253"/>
      <c r="K31" s="34" t="e">
        <f>slachtdatum-I31-1</f>
        <v>#VALUE!</v>
      </c>
      <c r="L31" s="321" t="str">
        <f t="shared" si="0"/>
        <v/>
      </c>
    </row>
    <row r="32" spans="1:13" ht="15" customHeight="1" x14ac:dyDescent="0.2">
      <c r="A32" s="37">
        <v>1</v>
      </c>
      <c r="B32" s="16"/>
      <c r="C32" s="16"/>
      <c r="D32" s="16"/>
      <c r="E32" s="16"/>
      <c r="F32" s="17"/>
      <c r="G32" s="73" t="s">
        <v>268</v>
      </c>
      <c r="H32" s="73" t="s">
        <v>268</v>
      </c>
      <c r="I32" s="252">
        <f>IF(VLOOKUP($A$32,ToevoegmiddelW,2)=99,"",VLOOKUP($A$32,ToevoegmiddelW,2))</f>
        <v>0</v>
      </c>
      <c r="J32" s="253"/>
      <c r="K32" s="34" t="e">
        <f>slachtdatum-I32-1</f>
        <v>#VALUE!</v>
      </c>
      <c r="L32" s="321" t="str">
        <f t="shared" si="0"/>
        <v/>
      </c>
    </row>
    <row r="33" spans="1:19" ht="15" customHeight="1" x14ac:dyDescent="0.2">
      <c r="A33" s="236"/>
      <c r="B33" s="237"/>
      <c r="C33" s="237"/>
      <c r="D33" s="237"/>
      <c r="E33" s="237"/>
      <c r="F33" s="237"/>
      <c r="G33" s="74"/>
      <c r="H33" s="74"/>
      <c r="I33" s="254"/>
      <c r="J33" s="255"/>
      <c r="K33" s="34"/>
      <c r="L33" s="321"/>
    </row>
    <row r="34" spans="1:19" ht="15" customHeight="1" x14ac:dyDescent="0.2">
      <c r="A34" s="236"/>
      <c r="B34" s="237"/>
      <c r="C34" s="237"/>
      <c r="D34" s="237"/>
      <c r="E34" s="237"/>
      <c r="F34" s="237"/>
      <c r="G34" s="74"/>
      <c r="H34" s="74"/>
      <c r="I34" s="254"/>
      <c r="J34" s="255"/>
      <c r="K34" s="34"/>
      <c r="L34" s="321"/>
    </row>
    <row r="35" spans="1:19" ht="15" customHeight="1" x14ac:dyDescent="0.2">
      <c r="A35" s="236"/>
      <c r="B35" s="237"/>
      <c r="C35" s="237"/>
      <c r="D35" s="237"/>
      <c r="E35" s="237"/>
      <c r="F35" s="237"/>
      <c r="G35" s="74"/>
      <c r="H35" s="74"/>
      <c r="I35" s="254"/>
      <c r="J35" s="255"/>
      <c r="K35" s="34"/>
      <c r="L35" s="321"/>
    </row>
    <row r="36" spans="1:19" s="28" customFormat="1" ht="15" customHeight="1" x14ac:dyDescent="0.2">
      <c r="A36" s="256" t="s">
        <v>274</v>
      </c>
      <c r="B36" s="257"/>
      <c r="C36" s="257"/>
      <c r="D36" s="257"/>
      <c r="E36" s="257"/>
      <c r="F36" s="257"/>
      <c r="G36" s="257"/>
      <c r="H36" s="257"/>
      <c r="I36" s="257"/>
      <c r="J36" s="258"/>
      <c r="K36" s="319"/>
      <c r="L36" s="322"/>
    </row>
    <row r="37" spans="1:19" ht="12.75" customHeight="1" x14ac:dyDescent="0.2">
      <c r="A37" s="259" t="s">
        <v>275</v>
      </c>
      <c r="B37" s="260"/>
      <c r="C37" s="260"/>
      <c r="D37" s="260"/>
      <c r="E37" s="260"/>
      <c r="F37" s="260"/>
      <c r="G37" s="260"/>
      <c r="H37" s="261" t="s">
        <v>276</v>
      </c>
      <c r="I37" s="261"/>
      <c r="J37" s="262" t="s">
        <v>277</v>
      </c>
      <c r="K37" s="166" t="s">
        <v>273</v>
      </c>
      <c r="L37" s="321"/>
    </row>
    <row r="38" spans="1:19" ht="21" customHeight="1" x14ac:dyDescent="0.2">
      <c r="A38" s="264" t="s">
        <v>278</v>
      </c>
      <c r="B38" s="265"/>
      <c r="C38" s="265"/>
      <c r="D38" s="266"/>
      <c r="E38" s="101" t="s">
        <v>270</v>
      </c>
      <c r="F38" s="99" t="s">
        <v>271</v>
      </c>
      <c r="G38" s="102" t="s">
        <v>272</v>
      </c>
      <c r="H38" s="261"/>
      <c r="I38" s="261"/>
      <c r="J38" s="263"/>
      <c r="K38" s="167"/>
      <c r="L38" s="323"/>
      <c r="M38" s="2"/>
      <c r="N38" s="2"/>
      <c r="O38" s="2"/>
      <c r="P38" s="2"/>
      <c r="Q38" s="2"/>
      <c r="R38" s="4"/>
      <c r="S38" s="2"/>
    </row>
    <row r="39" spans="1:19" ht="15" customHeight="1" x14ac:dyDescent="0.2">
      <c r="A39" s="249">
        <v>1</v>
      </c>
      <c r="B39" s="250"/>
      <c r="C39" s="250"/>
      <c r="D39" s="251"/>
      <c r="E39" s="73" t="s">
        <v>159</v>
      </c>
      <c r="F39" s="73" t="s">
        <v>159</v>
      </c>
      <c r="G39" s="66">
        <f>IF(VLOOKUP(A39,geneesmiddelenW,2)=99,"",VLOOKUP(A39,geneesmiddelenW,2))</f>
        <v>0</v>
      </c>
      <c r="H39" s="230"/>
      <c r="I39" s="230"/>
      <c r="J39" s="67" t="e">
        <f>IF(OR(E39="",A39=65,A39=66),"",CONCATENATE((E39-$H$18+1)," dag(en)"))</f>
        <v>#VALUE!</v>
      </c>
      <c r="K39" s="34" t="e">
        <f>slachtdatum-G39-1</f>
        <v>#VALUE!</v>
      </c>
      <c r="L39" s="32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49">
        <v>1</v>
      </c>
      <c r="B40" s="250"/>
      <c r="C40" s="250"/>
      <c r="D40" s="251"/>
      <c r="E40" s="73" t="s">
        <v>159</v>
      </c>
      <c r="F40" s="73" t="s">
        <v>159</v>
      </c>
      <c r="G40" s="66">
        <f>IF(VLOOKUP(A40,geneesmiddelenW,2)=99,"",VLOOKUP(A40,geneesmiddelenW,2))</f>
        <v>0</v>
      </c>
      <c r="H40" s="230"/>
      <c r="I40" s="230"/>
      <c r="J40" s="67" t="e">
        <f t="shared" ref="J40:J46" si="1">IF(OR(E40="",A40=65,A40=66),"",CONCATENATE((E40-$H$18+1)," dag(en)"))</f>
        <v>#VALUE!</v>
      </c>
      <c r="K40" s="34" t="e">
        <f t="shared" ref="K40:K41" si="2">slachtdatum-G40-1</f>
        <v>#VALUE!</v>
      </c>
      <c r="L40" s="321"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49">
        <v>1</v>
      </c>
      <c r="B41" s="250"/>
      <c r="C41" s="250"/>
      <c r="D41" s="251"/>
      <c r="E41" s="73" t="s">
        <v>159</v>
      </c>
      <c r="F41" s="73" t="s">
        <v>159</v>
      </c>
      <c r="G41" s="66">
        <f>IF(VLOOKUP(A41,geneesmiddelenW,2)=99,"",VLOOKUP(A41,geneesmiddelenW,2))</f>
        <v>0</v>
      </c>
      <c r="H41" s="230"/>
      <c r="I41" s="230"/>
      <c r="J41" s="67" t="e">
        <f t="shared" si="1"/>
        <v>#VALUE!</v>
      </c>
      <c r="K41" s="34" t="e">
        <f t="shared" si="2"/>
        <v>#VALUE!</v>
      </c>
      <c r="L41" s="321"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49">
        <v>1</v>
      </c>
      <c r="B42" s="250"/>
      <c r="C42" s="250"/>
      <c r="D42" s="251"/>
      <c r="E42" s="73" t="s">
        <v>159</v>
      </c>
      <c r="F42" s="73" t="s">
        <v>159</v>
      </c>
      <c r="G42" s="66">
        <f>IF(VLOOKUP(A42,geneesmiddelenW,2)=99,"",VLOOKUP(A42,geneesmiddelenW,2))</f>
        <v>0</v>
      </c>
      <c r="H42" s="230"/>
      <c r="I42" s="230"/>
      <c r="J42" s="67" t="e">
        <f t="shared" si="1"/>
        <v>#VALUE!</v>
      </c>
      <c r="K42" s="34" t="e">
        <f>slachtdatum-G42-1</f>
        <v>#VALUE!</v>
      </c>
      <c r="L42" s="321" t="str">
        <f t="shared" si="3"/>
        <v/>
      </c>
      <c r="M42" s="2"/>
      <c r="N42" s="2"/>
      <c r="O42" s="2"/>
      <c r="P42" s="2"/>
      <c r="Q42" s="2"/>
      <c r="R42" s="4"/>
      <c r="S42" s="2"/>
    </row>
    <row r="43" spans="1:19" ht="15" customHeight="1" x14ac:dyDescent="0.2">
      <c r="A43" s="249">
        <v>1</v>
      </c>
      <c r="B43" s="250"/>
      <c r="C43" s="250"/>
      <c r="D43" s="251"/>
      <c r="E43" s="73" t="s">
        <v>159</v>
      </c>
      <c r="F43" s="73" t="s">
        <v>159</v>
      </c>
      <c r="G43" s="66">
        <f>IF(VLOOKUP(A43,geneesmiddelenW,2)=99,"",VLOOKUP(A43,geneesmiddelenW,2))</f>
        <v>0</v>
      </c>
      <c r="H43" s="230"/>
      <c r="I43" s="230"/>
      <c r="J43" s="67" t="e">
        <f t="shared" si="1"/>
        <v>#VALUE!</v>
      </c>
      <c r="K43" s="34" t="e">
        <f xml:space="preserve"> slachtdatum-G43-1</f>
        <v>#VALUE!</v>
      </c>
      <c r="L43" s="321" t="str">
        <f t="shared" si="3"/>
        <v/>
      </c>
      <c r="M43" s="2"/>
      <c r="N43" s="2"/>
      <c r="O43" s="2"/>
      <c r="P43" s="2"/>
      <c r="Q43" s="2"/>
      <c r="R43" s="4"/>
      <c r="S43" s="2"/>
    </row>
    <row r="44" spans="1:19" ht="15" customHeight="1" x14ac:dyDescent="0.2">
      <c r="A44" s="236"/>
      <c r="B44" s="237"/>
      <c r="C44" s="237"/>
      <c r="D44" s="238"/>
      <c r="E44" s="74"/>
      <c r="F44" s="74"/>
      <c r="G44" s="75"/>
      <c r="H44" s="230"/>
      <c r="I44" s="230"/>
      <c r="J44" s="83" t="str">
        <f t="shared" si="1"/>
        <v/>
      </c>
      <c r="K44" s="34"/>
      <c r="L44" s="321"/>
      <c r="M44" s="2"/>
      <c r="N44" s="2"/>
      <c r="O44" s="2"/>
      <c r="P44" s="2"/>
      <c r="Q44" s="2"/>
      <c r="R44" s="4"/>
      <c r="S44" s="2"/>
    </row>
    <row r="45" spans="1:19" ht="15" customHeight="1" x14ac:dyDescent="0.2">
      <c r="A45" s="236"/>
      <c r="B45" s="237"/>
      <c r="C45" s="237"/>
      <c r="D45" s="238"/>
      <c r="E45" s="74"/>
      <c r="F45" s="74"/>
      <c r="G45" s="75"/>
      <c r="H45" s="239"/>
      <c r="I45" s="238"/>
      <c r="J45" s="83" t="str">
        <f t="shared" si="1"/>
        <v/>
      </c>
      <c r="K45" s="34"/>
      <c r="L45" s="321"/>
      <c r="M45" s="2"/>
      <c r="N45" s="2"/>
      <c r="O45" s="2"/>
      <c r="P45" s="2"/>
      <c r="Q45" s="2"/>
      <c r="R45" s="4"/>
      <c r="S45" s="2"/>
    </row>
    <row r="46" spans="1:19" ht="15" customHeight="1" x14ac:dyDescent="0.2">
      <c r="A46" s="236"/>
      <c r="B46" s="237"/>
      <c r="C46" s="237"/>
      <c r="D46" s="238"/>
      <c r="E46" s="74"/>
      <c r="F46" s="74"/>
      <c r="G46" s="75"/>
      <c r="H46" s="239"/>
      <c r="I46" s="238"/>
      <c r="J46" s="83" t="str">
        <f t="shared" si="1"/>
        <v/>
      </c>
      <c r="K46" s="34"/>
      <c r="L46" s="321"/>
      <c r="M46" s="2"/>
      <c r="N46" s="2"/>
      <c r="O46" s="2"/>
      <c r="P46" s="2"/>
      <c r="Q46" s="2"/>
      <c r="R46" s="4"/>
      <c r="S46" s="2"/>
    </row>
    <row r="47" spans="1:19" ht="15" customHeight="1" x14ac:dyDescent="0.2">
      <c r="A47" s="324" t="s">
        <v>506</v>
      </c>
      <c r="B47" s="325"/>
      <c r="C47" s="325"/>
      <c r="D47" s="325"/>
      <c r="E47" s="325"/>
      <c r="F47" s="325"/>
      <c r="G47" s="325"/>
      <c r="H47" s="325"/>
      <c r="I47" s="325"/>
      <c r="J47" s="325"/>
      <c r="K47" s="114"/>
      <c r="L47" s="321"/>
      <c r="M47" s="2"/>
      <c r="N47" s="2"/>
      <c r="O47" s="2"/>
      <c r="P47" s="2"/>
      <c r="Q47" s="2"/>
      <c r="R47" s="4"/>
      <c r="S47" s="2"/>
    </row>
    <row r="48" spans="1:19" ht="15" customHeight="1" x14ac:dyDescent="0.2">
      <c r="A48" s="324" t="s">
        <v>507</v>
      </c>
      <c r="B48" s="325"/>
      <c r="C48" s="325"/>
      <c r="D48" s="325"/>
      <c r="E48" s="248"/>
      <c r="F48" s="248"/>
      <c r="G48" s="248"/>
      <c r="H48" s="248"/>
      <c r="I48" s="248"/>
      <c r="J48" s="248"/>
      <c r="K48" s="114"/>
      <c r="L48" s="321"/>
      <c r="M48" s="2"/>
      <c r="N48" s="2"/>
      <c r="O48" s="2"/>
      <c r="P48" s="2"/>
      <c r="Q48" s="2"/>
      <c r="R48" s="4"/>
      <c r="S48" s="2"/>
    </row>
    <row r="49" spans="1:17" ht="15" customHeight="1" x14ac:dyDescent="0.2">
      <c r="A49" s="240" t="s">
        <v>279</v>
      </c>
      <c r="B49" s="241"/>
      <c r="C49" s="241"/>
      <c r="D49" s="241"/>
      <c r="E49" s="241"/>
      <c r="F49" s="241"/>
      <c r="G49" s="241"/>
      <c r="H49" s="241"/>
      <c r="I49" s="241"/>
      <c r="J49" s="242"/>
      <c r="K49" s="23"/>
      <c r="L49" s="30"/>
      <c r="M49" s="2"/>
      <c r="N49" s="2"/>
      <c r="O49" s="2"/>
      <c r="P49" s="4"/>
      <c r="Q49" s="2"/>
    </row>
    <row r="50" spans="1:17" ht="15" customHeight="1" x14ac:dyDescent="0.2">
      <c r="A50" s="103" t="s">
        <v>280</v>
      </c>
      <c r="B50" s="104"/>
      <c r="C50" s="104"/>
      <c r="D50" s="104"/>
      <c r="E50" s="104"/>
      <c r="F50" s="104"/>
      <c r="G50" s="105"/>
      <c r="H50" s="243" t="s">
        <v>277</v>
      </c>
      <c r="I50" s="244"/>
      <c r="J50" s="245"/>
      <c r="K50" s="23"/>
      <c r="L50" s="30"/>
      <c r="M50" s="2"/>
      <c r="N50" s="2"/>
      <c r="O50" s="2"/>
      <c r="P50" s="4"/>
      <c r="Q50" s="2"/>
    </row>
    <row r="51" spans="1:17" ht="15" customHeight="1" x14ac:dyDescent="0.2">
      <c r="A51" s="64">
        <v>1</v>
      </c>
      <c r="B51" s="65"/>
      <c r="C51" s="65"/>
      <c r="D51" s="65"/>
      <c r="E51" s="65"/>
      <c r="F51" s="65"/>
      <c r="G51" s="65"/>
      <c r="H51" s="231"/>
      <c r="I51" s="231"/>
      <c r="J51" s="232"/>
      <c r="K51" s="23"/>
      <c r="L51" s="30"/>
      <c r="M51" s="5"/>
      <c r="N51" s="2"/>
      <c r="O51" s="2"/>
      <c r="P51" s="4"/>
      <c r="Q51" s="2"/>
    </row>
    <row r="52" spans="1:17" ht="15" customHeight="1" x14ac:dyDescent="0.2">
      <c r="A52" s="64">
        <v>1</v>
      </c>
      <c r="B52" s="65"/>
      <c r="C52" s="65"/>
      <c r="D52" s="65"/>
      <c r="E52" s="65"/>
      <c r="F52" s="65"/>
      <c r="G52" s="65"/>
      <c r="H52" s="231"/>
      <c r="I52" s="231"/>
      <c r="J52" s="232"/>
      <c r="K52" s="23"/>
      <c r="L52" s="30"/>
      <c r="M52" s="2"/>
      <c r="N52" s="2"/>
      <c r="O52" s="2"/>
      <c r="P52" s="4"/>
      <c r="Q52" s="2"/>
    </row>
    <row r="53" spans="1:17" ht="15" customHeight="1" x14ac:dyDescent="0.2">
      <c r="A53" s="64">
        <v>1</v>
      </c>
      <c r="B53" s="65"/>
      <c r="C53" s="65"/>
      <c r="D53" s="65"/>
      <c r="E53" s="65"/>
      <c r="F53" s="65"/>
      <c r="G53" s="65"/>
      <c r="H53" s="231"/>
      <c r="I53" s="231"/>
      <c r="J53" s="232"/>
      <c r="K53" s="23"/>
      <c r="L53" s="30"/>
      <c r="M53" s="2"/>
      <c r="N53" s="2"/>
      <c r="O53" s="2"/>
      <c r="P53" s="4"/>
      <c r="Q53" s="2"/>
    </row>
    <row r="54" spans="1:17" ht="15" customHeight="1" x14ac:dyDescent="0.2">
      <c r="A54" s="38">
        <v>1</v>
      </c>
      <c r="B54" s="10"/>
      <c r="C54" s="10"/>
      <c r="D54" s="10"/>
      <c r="E54" s="10"/>
      <c r="F54" s="10"/>
      <c r="G54" s="10"/>
      <c r="H54" s="231"/>
      <c r="I54" s="231"/>
      <c r="J54" s="232"/>
      <c r="K54" s="23"/>
      <c r="L54" s="30"/>
      <c r="M54" s="2"/>
      <c r="N54" s="2"/>
      <c r="O54" s="2"/>
      <c r="P54" s="4"/>
      <c r="Q54" s="2"/>
    </row>
    <row r="55" spans="1:17" ht="15" customHeight="1" x14ac:dyDescent="0.2">
      <c r="A55" s="64">
        <v>1</v>
      </c>
      <c r="B55" s="65"/>
      <c r="C55" s="65"/>
      <c r="D55" s="65"/>
      <c r="E55" s="65"/>
      <c r="F55" s="65"/>
      <c r="G55" s="65"/>
      <c r="H55" s="231"/>
      <c r="I55" s="231"/>
      <c r="J55" s="232"/>
      <c r="K55" s="23"/>
      <c r="L55" s="30"/>
      <c r="M55" s="2"/>
      <c r="N55" s="2"/>
      <c r="O55" s="2"/>
      <c r="P55" s="4"/>
      <c r="Q55" s="2"/>
    </row>
    <row r="56" spans="1:17" ht="15" customHeight="1" x14ac:dyDescent="0.2">
      <c r="A56" s="246"/>
      <c r="B56" s="230"/>
      <c r="C56" s="230"/>
      <c r="D56" s="230"/>
      <c r="E56" s="230"/>
      <c r="F56" s="230"/>
      <c r="G56" s="230"/>
      <c r="H56" s="230"/>
      <c r="I56" s="230"/>
      <c r="J56" s="247"/>
      <c r="K56" s="23"/>
      <c r="L56" s="30"/>
      <c r="M56" s="2"/>
      <c r="N56" s="2"/>
      <c r="O56" s="2"/>
      <c r="P56" s="4"/>
      <c r="Q56" s="2"/>
    </row>
    <row r="57" spans="1:17" ht="15" customHeight="1" x14ac:dyDescent="0.2">
      <c r="A57" s="246"/>
      <c r="B57" s="230"/>
      <c r="C57" s="230"/>
      <c r="D57" s="230"/>
      <c r="E57" s="230"/>
      <c r="F57" s="230"/>
      <c r="G57" s="230"/>
      <c r="H57" s="230"/>
      <c r="I57" s="230"/>
      <c r="J57" s="247"/>
      <c r="K57" s="23"/>
      <c r="L57" s="30"/>
      <c r="M57" s="2"/>
      <c r="N57" s="2"/>
      <c r="O57" s="2"/>
      <c r="P57" s="4"/>
      <c r="Q57" s="2"/>
    </row>
    <row r="58" spans="1:17" ht="15" customHeight="1" x14ac:dyDescent="0.2">
      <c r="A58" s="246"/>
      <c r="B58" s="230"/>
      <c r="C58" s="230"/>
      <c r="D58" s="230"/>
      <c r="E58" s="230"/>
      <c r="F58" s="230"/>
      <c r="G58" s="230"/>
      <c r="H58" s="230"/>
      <c r="I58" s="230"/>
      <c r="J58" s="247"/>
      <c r="K58" s="23"/>
      <c r="L58" s="30"/>
      <c r="M58" s="2"/>
      <c r="N58" s="2"/>
      <c r="O58" s="2"/>
      <c r="P58" s="4"/>
      <c r="Q58" s="2"/>
    </row>
    <row r="59" spans="1:17" ht="15" customHeight="1" x14ac:dyDescent="0.2">
      <c r="A59" s="233" t="s">
        <v>281</v>
      </c>
      <c r="B59" s="234"/>
      <c r="C59" s="234"/>
      <c r="D59" s="234"/>
      <c r="E59" s="234"/>
      <c r="F59" s="234"/>
      <c r="G59" s="234"/>
      <c r="H59" s="234"/>
      <c r="I59" s="234"/>
      <c r="J59" s="235"/>
      <c r="K59" s="23"/>
      <c r="L59" s="30"/>
      <c r="M59" s="2"/>
      <c r="N59" s="2"/>
      <c r="O59" s="2"/>
      <c r="P59" s="4"/>
      <c r="Q59" s="2"/>
    </row>
    <row r="60" spans="1:17" ht="15" customHeight="1" x14ac:dyDescent="0.2">
      <c r="A60" s="200" t="s">
        <v>282</v>
      </c>
      <c r="B60" s="201"/>
      <c r="C60" s="201"/>
      <c r="D60" s="201"/>
      <c r="E60" s="202"/>
      <c r="F60" s="203" t="s">
        <v>513</v>
      </c>
      <c r="G60" s="203"/>
      <c r="H60" s="203"/>
      <c r="I60" s="203"/>
      <c r="J60" s="204"/>
      <c r="K60" s="319"/>
      <c r="L60" s="48"/>
      <c r="M60" s="1"/>
      <c r="N60" s="2"/>
      <c r="O60" s="2"/>
      <c r="P60" s="4"/>
      <c r="Q60" s="2"/>
    </row>
    <row r="61" spans="1:17" ht="15" customHeight="1" x14ac:dyDescent="0.2">
      <c r="A61" s="94" t="s">
        <v>283</v>
      </c>
      <c r="B61" s="77"/>
      <c r="C61" s="78"/>
      <c r="D61" s="78"/>
      <c r="E61" s="68"/>
      <c r="F61" s="171"/>
      <c r="G61" s="172"/>
      <c r="H61" s="172"/>
      <c r="I61" s="172"/>
      <c r="J61" s="173"/>
      <c r="K61" s="319"/>
      <c r="L61" s="315"/>
      <c r="N61" s="2"/>
      <c r="O61" s="2"/>
      <c r="P61" s="4"/>
      <c r="Q61" s="2"/>
    </row>
    <row r="62" spans="1:17" ht="15" customHeight="1" x14ac:dyDescent="0.2">
      <c r="A62" s="192" t="s">
        <v>286</v>
      </c>
      <c r="B62" s="193"/>
      <c r="C62" s="194"/>
      <c r="D62" s="195"/>
      <c r="E62" s="196"/>
      <c r="F62" s="174"/>
      <c r="G62" s="175"/>
      <c r="H62" s="175"/>
      <c r="I62" s="175"/>
      <c r="J62" s="176"/>
      <c r="K62" s="319"/>
      <c r="L62" s="315"/>
      <c r="N62" s="2"/>
      <c r="O62" s="2"/>
      <c r="P62" s="2"/>
      <c r="Q62" s="2"/>
    </row>
    <row r="63" spans="1:17" ht="26.25" customHeight="1" x14ac:dyDescent="0.2">
      <c r="A63" s="106" t="s">
        <v>284</v>
      </c>
      <c r="B63" s="230"/>
      <c r="C63" s="230"/>
      <c r="D63" s="230"/>
      <c r="E63" s="230"/>
      <c r="F63" s="205"/>
      <c r="G63" s="206"/>
      <c r="H63" s="206"/>
      <c r="I63" s="206"/>
      <c r="J63" s="207"/>
      <c r="K63" s="319"/>
      <c r="L63" s="315"/>
      <c r="N63" s="2"/>
      <c r="O63" s="2"/>
      <c r="P63" s="2"/>
      <c r="Q63" s="2"/>
    </row>
    <row r="64" spans="1:17" ht="15" customHeight="1" x14ac:dyDescent="0.2">
      <c r="A64" s="107" t="s">
        <v>285</v>
      </c>
      <c r="B64" s="79"/>
      <c r="C64" s="63"/>
      <c r="D64" s="63"/>
      <c r="E64" s="80"/>
      <c r="F64" s="171"/>
      <c r="G64" s="172"/>
      <c r="H64" s="172"/>
      <c r="I64" s="172"/>
      <c r="J64" s="173"/>
      <c r="K64" s="319"/>
      <c r="L64" s="315"/>
      <c r="N64" s="2"/>
      <c r="O64" s="2"/>
      <c r="P64" s="4"/>
      <c r="Q64" s="2"/>
    </row>
    <row r="65" spans="1:17" ht="15" customHeight="1" x14ac:dyDescent="0.2">
      <c r="A65" s="192" t="s">
        <v>286</v>
      </c>
      <c r="B65" s="193"/>
      <c r="C65" s="194"/>
      <c r="D65" s="195"/>
      <c r="E65" s="196"/>
      <c r="F65" s="174"/>
      <c r="G65" s="175"/>
      <c r="H65" s="175"/>
      <c r="I65" s="175"/>
      <c r="J65" s="176"/>
      <c r="K65" s="319"/>
      <c r="L65" s="315"/>
      <c r="N65" s="2"/>
      <c r="O65" s="2"/>
      <c r="P65" s="4"/>
      <c r="Q65" s="2"/>
    </row>
    <row r="66" spans="1:17" s="28" customFormat="1" ht="15" customHeight="1" x14ac:dyDescent="0.2">
      <c r="A66" s="197" t="s">
        <v>237</v>
      </c>
      <c r="B66" s="198"/>
      <c r="C66" s="198"/>
      <c r="D66" s="198"/>
      <c r="E66" s="198"/>
      <c r="F66" s="198"/>
      <c r="G66" s="198"/>
      <c r="H66" s="198"/>
      <c r="I66" s="198"/>
      <c r="J66" s="199"/>
      <c r="K66" s="319"/>
      <c r="L66" s="318"/>
      <c r="N66" s="21"/>
      <c r="O66" s="21"/>
      <c r="P66" s="22"/>
      <c r="Q66" s="21"/>
    </row>
    <row r="67" spans="1:17" s="28" customFormat="1" ht="15" customHeight="1" x14ac:dyDescent="0.2">
      <c r="A67" s="108" t="s">
        <v>287</v>
      </c>
      <c r="B67" s="24"/>
      <c r="C67" s="24"/>
      <c r="D67" s="24"/>
      <c r="E67" s="24"/>
      <c r="F67" s="24"/>
      <c r="G67" s="24"/>
      <c r="H67" s="24"/>
      <c r="I67" s="24"/>
      <c r="J67" s="39"/>
      <c r="K67" s="319"/>
      <c r="L67" s="318"/>
      <c r="N67" s="21"/>
      <c r="O67" s="21"/>
      <c r="P67" s="22"/>
      <c r="Q67" s="21"/>
    </row>
    <row r="68" spans="1:17" ht="15" customHeight="1" x14ac:dyDescent="0.2">
      <c r="A68" s="41"/>
      <c r="B68" s="13"/>
      <c r="C68" s="13"/>
      <c r="D68" s="13"/>
      <c r="E68" s="13"/>
      <c r="F68" s="13"/>
      <c r="G68" s="13"/>
      <c r="H68" s="13"/>
      <c r="I68" s="13"/>
      <c r="J68" s="45"/>
      <c r="K68" s="319"/>
      <c r="L68" s="315"/>
      <c r="N68" s="2"/>
      <c r="O68" s="2"/>
      <c r="P68" s="4"/>
      <c r="Q68" s="2"/>
    </row>
    <row r="69" spans="1:17" s="3" customFormat="1" ht="6" customHeight="1" x14ac:dyDescent="0.2">
      <c r="A69" s="41"/>
      <c r="B69" s="13"/>
      <c r="C69" s="13"/>
      <c r="D69" s="13"/>
      <c r="E69" s="13"/>
      <c r="F69" s="13"/>
      <c r="G69" s="13"/>
      <c r="H69" s="13"/>
      <c r="I69" s="13"/>
      <c r="J69" s="45"/>
      <c r="K69" s="319"/>
      <c r="L69" s="31"/>
      <c r="N69" s="9"/>
      <c r="O69" s="2"/>
      <c r="P69" s="4"/>
      <c r="Q69" s="2"/>
    </row>
    <row r="70" spans="1:17" s="25" customFormat="1" ht="15" customHeight="1" x14ac:dyDescent="0.2">
      <c r="A70" s="109" t="s">
        <v>288</v>
      </c>
      <c r="B70" s="26"/>
      <c r="C70" s="26"/>
      <c r="D70" s="26"/>
      <c r="E70" s="26"/>
      <c r="F70" s="26"/>
      <c r="G70" s="26"/>
      <c r="H70" s="26"/>
      <c r="I70" s="26"/>
      <c r="J70" s="40"/>
      <c r="K70" s="319"/>
      <c r="L70" s="15"/>
      <c r="N70" s="21"/>
      <c r="O70" s="21"/>
      <c r="P70" s="22"/>
      <c r="Q70" s="21"/>
    </row>
    <row r="71" spans="1:17" s="3" customFormat="1" ht="15" customHeight="1" x14ac:dyDescent="0.2">
      <c r="A71" s="41"/>
      <c r="B71" s="13"/>
      <c r="C71" s="13"/>
      <c r="D71" s="13"/>
      <c r="E71" s="13"/>
      <c r="F71" s="13"/>
      <c r="G71" s="13"/>
      <c r="H71" s="13"/>
      <c r="I71" s="13"/>
      <c r="J71" s="45"/>
      <c r="K71" s="319"/>
      <c r="L71" s="31"/>
      <c r="N71" s="2"/>
      <c r="O71" s="2"/>
      <c r="P71" s="4"/>
      <c r="Q71" s="2"/>
    </row>
    <row r="72" spans="1:17" s="3" customFormat="1" ht="6" customHeight="1" x14ac:dyDescent="0.2">
      <c r="A72" s="41"/>
      <c r="B72" s="13"/>
      <c r="C72" s="13"/>
      <c r="D72" s="13"/>
      <c r="E72" s="13"/>
      <c r="F72" s="13"/>
      <c r="G72" s="13"/>
      <c r="H72" s="13"/>
      <c r="I72" s="13"/>
      <c r="J72" s="45"/>
      <c r="K72" s="319"/>
      <c r="L72" s="31"/>
      <c r="N72" s="2"/>
      <c r="O72" s="2"/>
      <c r="P72" s="4"/>
      <c r="Q72" s="2"/>
    </row>
    <row r="73" spans="1:17" s="28" customFormat="1" ht="15" customHeight="1" x14ac:dyDescent="0.2">
      <c r="A73" s="187" t="s">
        <v>289</v>
      </c>
      <c r="B73" s="188"/>
      <c r="C73" s="188"/>
      <c r="D73" s="188"/>
      <c r="E73" s="188"/>
      <c r="F73" s="188"/>
      <c r="G73" s="188"/>
      <c r="H73" s="188"/>
      <c r="I73" s="188"/>
      <c r="J73" s="189"/>
      <c r="K73" s="319"/>
      <c r="L73" s="318"/>
      <c r="N73" s="21"/>
      <c r="O73" s="21"/>
      <c r="P73" s="22"/>
      <c r="Q73" s="21"/>
    </row>
    <row r="74" spans="1:17" ht="15" customHeight="1" x14ac:dyDescent="0.2">
      <c r="A74" s="190" t="s">
        <v>290</v>
      </c>
      <c r="B74" s="191"/>
      <c r="C74" s="191"/>
      <c r="D74" s="191"/>
      <c r="E74" s="13"/>
      <c r="F74" s="13"/>
      <c r="G74" s="13"/>
      <c r="H74" s="185"/>
      <c r="I74" s="185"/>
      <c r="J74" s="186"/>
      <c r="K74" s="319"/>
      <c r="L74" s="315"/>
      <c r="N74" s="2"/>
      <c r="O74" s="2"/>
      <c r="P74" s="4"/>
      <c r="Q74" s="2"/>
    </row>
    <row r="75" spans="1:17" ht="15" customHeight="1" x14ac:dyDescent="0.2">
      <c r="A75" s="41"/>
      <c r="B75" s="13"/>
      <c r="C75" s="13"/>
      <c r="D75" s="13"/>
      <c r="E75" s="13"/>
      <c r="F75" s="13"/>
      <c r="G75" s="13"/>
      <c r="H75" s="13"/>
      <c r="I75" s="13"/>
      <c r="J75" s="45"/>
      <c r="K75" s="319"/>
      <c r="L75" s="315"/>
      <c r="N75" s="2"/>
      <c r="O75" s="2"/>
      <c r="P75" s="4"/>
      <c r="Q75" s="2"/>
    </row>
    <row r="76" spans="1:17" ht="15" customHeight="1" x14ac:dyDescent="0.2">
      <c r="A76" s="190" t="s">
        <v>291</v>
      </c>
      <c r="B76" s="191"/>
      <c r="C76" s="191"/>
      <c r="D76" s="191"/>
      <c r="E76" s="13"/>
      <c r="F76" s="13"/>
      <c r="G76" s="13"/>
      <c r="H76" s="185"/>
      <c r="I76" s="185"/>
      <c r="J76" s="186"/>
      <c r="K76" s="319"/>
      <c r="L76" s="315"/>
      <c r="N76" s="2"/>
      <c r="O76" s="2"/>
      <c r="P76" s="4"/>
      <c r="Q76" s="2"/>
    </row>
    <row r="77" spans="1:17" ht="15" customHeight="1" x14ac:dyDescent="0.2">
      <c r="A77" s="62"/>
      <c r="B77" s="61"/>
      <c r="C77" s="61"/>
      <c r="D77" s="61"/>
      <c r="E77" s="13"/>
      <c r="F77" s="13"/>
      <c r="G77" s="13"/>
      <c r="H77" s="13"/>
      <c r="I77" s="13"/>
      <c r="J77" s="45"/>
      <c r="K77" s="319"/>
      <c r="L77" s="315"/>
      <c r="N77" s="2"/>
      <c r="O77" s="2"/>
      <c r="P77" s="4"/>
      <c r="Q77" s="2"/>
    </row>
    <row r="78" spans="1:17" ht="15" customHeight="1" x14ac:dyDescent="0.2">
      <c r="A78" s="190" t="s">
        <v>292</v>
      </c>
      <c r="B78" s="191"/>
      <c r="C78" s="191"/>
      <c r="D78" s="191"/>
      <c r="E78" s="13"/>
      <c r="F78" s="13"/>
      <c r="G78" s="13"/>
      <c r="H78" s="185"/>
      <c r="I78" s="185"/>
      <c r="J78" s="186"/>
      <c r="K78" s="319"/>
      <c r="L78" s="315"/>
      <c r="N78" s="2"/>
      <c r="O78" s="2"/>
      <c r="P78" s="4"/>
      <c r="Q78" s="2"/>
    </row>
    <row r="79" spans="1:17" ht="15" customHeight="1" x14ac:dyDescent="0.2">
      <c r="A79" s="62"/>
      <c r="B79" s="61"/>
      <c r="C79" s="61"/>
      <c r="D79" s="61"/>
      <c r="E79" s="13"/>
      <c r="F79" s="13"/>
      <c r="G79" s="13"/>
      <c r="H79" s="13"/>
      <c r="I79" s="13"/>
      <c r="J79" s="45"/>
      <c r="K79" s="319"/>
      <c r="L79" s="315"/>
      <c r="N79" s="2"/>
      <c r="O79" s="2"/>
      <c r="P79" s="4"/>
      <c r="Q79" s="2"/>
    </row>
    <row r="80" spans="1:17" s="28" customFormat="1" ht="15" customHeight="1" x14ac:dyDescent="0.2">
      <c r="A80" s="187" t="s">
        <v>293</v>
      </c>
      <c r="B80" s="188"/>
      <c r="C80" s="188"/>
      <c r="D80" s="188"/>
      <c r="E80" s="188"/>
      <c r="F80" s="188"/>
      <c r="G80" s="188"/>
      <c r="H80" s="188"/>
      <c r="I80" s="188"/>
      <c r="J80" s="189"/>
      <c r="K80" s="319"/>
      <c r="L80" s="318"/>
      <c r="N80" s="21"/>
      <c r="O80" s="21"/>
      <c r="P80" s="22"/>
      <c r="Q80" s="21"/>
    </row>
    <row r="81" spans="1:17" ht="15" customHeight="1" x14ac:dyDescent="0.2">
      <c r="A81" s="190" t="s">
        <v>294</v>
      </c>
      <c r="B81" s="191"/>
      <c r="C81" s="191"/>
      <c r="D81" s="191"/>
      <c r="E81" s="13"/>
      <c r="F81" s="13"/>
      <c r="G81" s="13"/>
      <c r="H81" s="185"/>
      <c r="I81" s="185"/>
      <c r="J81" s="186"/>
      <c r="K81" s="319"/>
      <c r="L81" s="315"/>
      <c r="N81" s="2"/>
      <c r="O81" s="2"/>
      <c r="P81" s="4"/>
      <c r="Q81" s="2"/>
    </row>
    <row r="82" spans="1:17" ht="15" customHeight="1" x14ac:dyDescent="0.2">
      <c r="A82" s="41"/>
      <c r="B82" s="13"/>
      <c r="C82" s="13"/>
      <c r="D82" s="13"/>
      <c r="E82" s="13"/>
      <c r="F82" s="13"/>
      <c r="G82" s="13"/>
      <c r="H82" s="13"/>
      <c r="I82" s="13"/>
      <c r="J82" s="45"/>
      <c r="K82" s="319"/>
      <c r="L82" s="315"/>
      <c r="N82" s="2"/>
      <c r="O82" s="2"/>
      <c r="P82" s="4"/>
      <c r="Q82" s="2"/>
    </row>
    <row r="83" spans="1:17" ht="15" customHeight="1" x14ac:dyDescent="0.2">
      <c r="A83" s="190" t="s">
        <v>295</v>
      </c>
      <c r="B83" s="191"/>
      <c r="C83" s="191"/>
      <c r="D83" s="191"/>
      <c r="E83" s="13"/>
      <c r="F83" s="13"/>
      <c r="G83" s="13"/>
      <c r="H83" s="185"/>
      <c r="I83" s="185"/>
      <c r="J83" s="186"/>
      <c r="K83" s="319"/>
      <c r="L83" s="315"/>
      <c r="N83" s="2"/>
      <c r="O83" s="2"/>
      <c r="P83" s="4"/>
      <c r="Q83" s="2"/>
    </row>
    <row r="84" spans="1:17" ht="15" customHeight="1" x14ac:dyDescent="0.2">
      <c r="A84" s="62"/>
      <c r="B84" s="61"/>
      <c r="C84" s="61"/>
      <c r="D84" s="61"/>
      <c r="E84" s="13"/>
      <c r="F84" s="13"/>
      <c r="G84" s="13"/>
      <c r="H84" s="13"/>
      <c r="I84" s="13"/>
      <c r="J84" s="45"/>
      <c r="K84" s="319"/>
      <c r="L84" s="315"/>
      <c r="N84" s="2"/>
      <c r="O84" s="2"/>
      <c r="P84" s="4"/>
      <c r="Q84" s="2"/>
    </row>
    <row r="85" spans="1:17" ht="15" customHeight="1" x14ac:dyDescent="0.2">
      <c r="A85" s="190" t="s">
        <v>296</v>
      </c>
      <c r="B85" s="191"/>
      <c r="C85" s="191"/>
      <c r="D85" s="191"/>
      <c r="E85" s="13"/>
      <c r="F85" s="13"/>
      <c r="G85" s="13"/>
      <c r="H85" s="185"/>
      <c r="I85" s="185"/>
      <c r="J85" s="186"/>
      <c r="K85" s="319"/>
      <c r="L85" s="315"/>
      <c r="N85" s="2"/>
      <c r="O85" s="2"/>
      <c r="P85" s="4"/>
      <c r="Q85" s="2"/>
    </row>
    <row r="86" spans="1:17" ht="15" customHeight="1" x14ac:dyDescent="0.2">
      <c r="A86" s="62"/>
      <c r="B86" s="61"/>
      <c r="C86" s="61"/>
      <c r="D86" s="61"/>
      <c r="E86" s="13"/>
      <c r="F86" s="13"/>
      <c r="G86" s="13"/>
      <c r="H86" s="13"/>
      <c r="I86" s="13"/>
      <c r="J86" s="45"/>
      <c r="K86" s="319"/>
      <c r="L86" s="315"/>
      <c r="N86" s="2"/>
      <c r="O86" s="2"/>
      <c r="P86" s="4"/>
      <c r="Q86" s="2"/>
    </row>
    <row r="87" spans="1:17" s="28" customFormat="1" ht="15" customHeight="1" x14ac:dyDescent="0.2">
      <c r="A87" s="208" t="s">
        <v>289</v>
      </c>
      <c r="B87" s="209"/>
      <c r="C87" s="209"/>
      <c r="D87" s="209"/>
      <c r="E87" s="209"/>
      <c r="F87" s="209"/>
      <c r="G87" s="209"/>
      <c r="H87" s="209"/>
      <c r="I87" s="209"/>
      <c r="J87" s="210"/>
      <c r="K87" s="27"/>
      <c r="L87" s="318"/>
      <c r="N87" s="21"/>
      <c r="O87" s="21"/>
      <c r="P87" s="22"/>
      <c r="Q87" s="21"/>
    </row>
    <row r="88" spans="1:17" ht="15" customHeight="1" x14ac:dyDescent="0.2">
      <c r="A88" s="211" t="s">
        <v>297</v>
      </c>
      <c r="B88" s="212"/>
      <c r="C88" s="212"/>
      <c r="D88" s="212"/>
      <c r="E88" s="13"/>
      <c r="F88" s="13"/>
      <c r="G88" s="13"/>
      <c r="H88" s="185"/>
      <c r="I88" s="185"/>
      <c r="J88" s="186"/>
      <c r="K88" s="319"/>
      <c r="L88" s="315"/>
      <c r="N88" s="2"/>
      <c r="O88" s="2"/>
      <c r="P88" s="4"/>
      <c r="Q88" s="2"/>
    </row>
    <row r="89" spans="1:17" ht="15" customHeight="1" x14ac:dyDescent="0.2">
      <c r="A89" s="213"/>
      <c r="B89" s="191"/>
      <c r="C89" s="191"/>
      <c r="D89" s="191"/>
      <c r="E89" s="13"/>
      <c r="F89" s="13"/>
      <c r="G89" s="13"/>
      <c r="H89" s="13"/>
      <c r="I89" s="13"/>
      <c r="J89" s="45"/>
      <c r="K89" s="319"/>
      <c r="L89" s="315"/>
      <c r="N89" s="2"/>
      <c r="O89" s="2"/>
      <c r="P89" s="4"/>
      <c r="Q89" s="2"/>
    </row>
    <row r="90" spans="1:17" ht="27" customHeight="1" x14ac:dyDescent="0.2">
      <c r="A90" s="227" t="s">
        <v>505</v>
      </c>
      <c r="B90" s="228"/>
      <c r="C90" s="228"/>
      <c r="D90" s="112"/>
      <c r="E90" s="13"/>
      <c r="F90" s="13"/>
      <c r="G90" s="13"/>
      <c r="H90" s="219"/>
      <c r="I90" s="219"/>
      <c r="J90" s="220"/>
      <c r="K90" s="319"/>
      <c r="L90" s="315"/>
      <c r="N90" s="2"/>
      <c r="O90" s="2"/>
      <c r="P90" s="4"/>
      <c r="Q90" s="2"/>
    </row>
    <row r="91" spans="1:17" ht="15" customHeight="1" x14ac:dyDescent="0.2">
      <c r="B91" s="112"/>
      <c r="C91" s="112"/>
      <c r="D91" s="112"/>
      <c r="E91" s="13"/>
      <c r="F91" s="13"/>
      <c r="G91" s="13"/>
      <c r="H91" s="219"/>
      <c r="I91" s="219"/>
      <c r="J91" s="220"/>
      <c r="K91" s="319"/>
      <c r="L91" s="315"/>
      <c r="N91" s="2"/>
      <c r="O91" s="2"/>
      <c r="P91" s="4"/>
      <c r="Q91" s="2"/>
    </row>
    <row r="92" spans="1:17" ht="47.25" customHeight="1" x14ac:dyDescent="0.2">
      <c r="A92" s="217" t="s">
        <v>504</v>
      </c>
      <c r="B92" s="218"/>
      <c r="C92" s="218"/>
      <c r="D92" s="218"/>
      <c r="E92" s="218"/>
      <c r="F92" s="218"/>
      <c r="G92" s="218"/>
      <c r="H92" s="218"/>
      <c r="I92" s="218"/>
      <c r="J92" s="229"/>
      <c r="K92" s="319"/>
      <c r="L92" s="315"/>
      <c r="N92" s="2"/>
      <c r="O92" s="2"/>
      <c r="P92" s="4"/>
    </row>
    <row r="93" spans="1:17" ht="30" customHeight="1" x14ac:dyDescent="0.2">
      <c r="A93" s="327" t="s">
        <v>508</v>
      </c>
      <c r="B93" s="328"/>
      <c r="C93" s="328"/>
      <c r="D93" s="328"/>
      <c r="E93" s="328"/>
      <c r="F93" s="328"/>
      <c r="G93" s="328"/>
      <c r="H93" s="111"/>
      <c r="I93" s="111"/>
      <c r="J93" s="113"/>
      <c r="K93" s="319"/>
      <c r="L93" s="315"/>
      <c r="N93" s="2"/>
      <c r="O93" s="2"/>
      <c r="P93" s="4"/>
    </row>
    <row r="94" spans="1:17" s="28" customFormat="1" ht="26.25" customHeight="1" x14ac:dyDescent="0.2">
      <c r="A94" s="221" t="s">
        <v>514</v>
      </c>
      <c r="B94" s="222"/>
      <c r="C94" s="222"/>
      <c r="D94" s="222"/>
      <c r="E94" s="222"/>
      <c r="F94" s="222"/>
      <c r="G94" s="222"/>
      <c r="H94" s="222"/>
      <c r="I94" s="222"/>
      <c r="J94" s="223"/>
      <c r="K94" s="8"/>
      <c r="L94" s="318"/>
      <c r="N94" s="21"/>
      <c r="O94" s="21"/>
      <c r="P94" s="22"/>
    </row>
    <row r="95" spans="1:17" ht="50.45" customHeight="1" x14ac:dyDescent="0.2">
      <c r="A95" s="224"/>
      <c r="B95" s="225"/>
      <c r="C95" s="225"/>
      <c r="D95" s="225"/>
      <c r="E95" s="225"/>
      <c r="F95" s="225"/>
      <c r="G95" s="225"/>
      <c r="H95" s="225"/>
      <c r="I95" s="225"/>
      <c r="J95" s="226"/>
      <c r="K95" s="319"/>
      <c r="L95" s="315"/>
      <c r="N95" s="2"/>
      <c r="O95" s="2"/>
      <c r="P95" s="4"/>
    </row>
    <row r="96" spans="1:17" s="29" customFormat="1" ht="25.5" customHeight="1" x14ac:dyDescent="0.2">
      <c r="A96" s="329" t="s">
        <v>509</v>
      </c>
      <c r="B96" s="330"/>
      <c r="C96" s="330"/>
      <c r="D96" s="330"/>
      <c r="E96" s="330"/>
      <c r="F96" s="330"/>
      <c r="G96" s="330"/>
      <c r="H96" s="330"/>
      <c r="I96" s="330"/>
      <c r="J96" s="331"/>
      <c r="K96" s="43"/>
      <c r="L96" s="44"/>
      <c r="N96" s="20"/>
      <c r="O96" s="20"/>
      <c r="P96" s="19"/>
    </row>
    <row r="97" spans="1:19" s="12" customFormat="1" ht="17.25" customHeight="1" x14ac:dyDescent="0.2">
      <c r="A97" s="215" t="s">
        <v>510</v>
      </c>
      <c r="B97" s="216"/>
      <c r="C97" s="216"/>
      <c r="D97" s="216"/>
      <c r="E97" s="216"/>
      <c r="F97" s="216"/>
      <c r="G97" s="216"/>
      <c r="H97" s="216"/>
      <c r="I97" s="216"/>
      <c r="J97" s="332"/>
      <c r="K97" s="46"/>
      <c r="L97" s="13"/>
      <c r="M97" s="13"/>
      <c r="N97" s="13"/>
      <c r="O97" s="13"/>
      <c r="P97" s="13"/>
      <c r="Q97" s="13"/>
      <c r="R97" s="13"/>
      <c r="S97" s="13"/>
    </row>
    <row r="98" spans="1:19" s="1" customFormat="1" ht="15" customHeight="1" x14ac:dyDescent="0.2">
      <c r="A98" s="41" t="s">
        <v>298</v>
      </c>
      <c r="B98" s="13"/>
      <c r="C98" s="29"/>
      <c r="D98" s="13"/>
      <c r="E98" s="171"/>
      <c r="F98" s="180"/>
      <c r="G98" s="110" t="s">
        <v>299</v>
      </c>
      <c r="H98" s="185"/>
      <c r="I98" s="185"/>
      <c r="J98" s="186"/>
      <c r="K98" s="47"/>
      <c r="L98" s="48"/>
      <c r="N98" s="18"/>
      <c r="O98" s="18"/>
      <c r="P98" s="14"/>
    </row>
    <row r="99" spans="1:19" s="1" customFormat="1" ht="15" customHeight="1" x14ac:dyDescent="0.2">
      <c r="A99" s="49"/>
      <c r="B99" s="50"/>
      <c r="C99" s="50"/>
      <c r="D99" s="50"/>
      <c r="E99" s="205"/>
      <c r="F99" s="214"/>
      <c r="G99" s="50"/>
      <c r="H99" s="50"/>
      <c r="I99" s="50"/>
      <c r="J99" s="45"/>
      <c r="K99" s="47"/>
      <c r="L99" s="48"/>
      <c r="N99" s="18"/>
      <c r="O99" s="18"/>
      <c r="P99" s="14"/>
    </row>
    <row r="100" spans="1:19" s="29" customFormat="1" ht="15" customHeight="1" x14ac:dyDescent="0.2">
      <c r="A100" s="177" t="s">
        <v>241</v>
      </c>
      <c r="B100" s="178"/>
      <c r="C100" s="178"/>
      <c r="D100" s="178"/>
      <c r="E100" s="178"/>
      <c r="F100" s="178"/>
      <c r="G100" s="178"/>
      <c r="H100" s="178"/>
      <c r="I100" s="178"/>
      <c r="J100" s="179"/>
      <c r="K100" s="47"/>
      <c r="L100" s="44"/>
      <c r="N100" s="20"/>
      <c r="O100" s="20"/>
      <c r="P100" s="19"/>
    </row>
    <row r="101" spans="1:19" s="1" customFormat="1" ht="15" customHeight="1" x14ac:dyDescent="0.2">
      <c r="A101" s="108" t="s">
        <v>300</v>
      </c>
      <c r="B101" s="24"/>
      <c r="C101" s="24"/>
      <c r="D101" s="24"/>
      <c r="E101" s="24"/>
      <c r="F101" s="24"/>
      <c r="G101" s="24"/>
      <c r="H101" s="24"/>
      <c r="I101" s="24"/>
      <c r="J101" s="39"/>
      <c r="K101" s="47"/>
      <c r="L101" s="48"/>
      <c r="N101" s="18"/>
      <c r="O101" s="18"/>
      <c r="P101" s="14"/>
    </row>
    <row r="102" spans="1:19" s="1" customFormat="1" ht="15" customHeight="1" x14ac:dyDescent="0.2">
      <c r="A102" s="215" t="s">
        <v>301</v>
      </c>
      <c r="B102" s="216"/>
      <c r="C102" s="216"/>
      <c r="D102" s="51"/>
      <c r="E102" s="171"/>
      <c r="F102" s="180"/>
      <c r="G102" s="110" t="s">
        <v>299</v>
      </c>
      <c r="H102" s="185"/>
      <c r="I102" s="185"/>
      <c r="J102" s="186"/>
      <c r="K102" s="47"/>
      <c r="L102" s="48"/>
      <c r="N102" s="18"/>
      <c r="O102" s="18"/>
      <c r="P102" s="14"/>
    </row>
    <row r="103" spans="1:19" s="1" customFormat="1" ht="15" customHeight="1" x14ac:dyDescent="0.2">
      <c r="A103" s="217"/>
      <c r="B103" s="218"/>
      <c r="C103" s="218"/>
      <c r="D103" s="13"/>
      <c r="E103" s="205"/>
      <c r="F103" s="214"/>
      <c r="G103" s="51"/>
      <c r="H103" s="51"/>
      <c r="I103" s="51"/>
      <c r="J103" s="45"/>
      <c r="K103" s="47"/>
      <c r="L103" s="48"/>
      <c r="N103" s="18"/>
      <c r="O103" s="18"/>
      <c r="P103" s="14"/>
    </row>
    <row r="104" spans="1:19" s="29" customFormat="1" ht="15" customHeight="1" x14ac:dyDescent="0.2">
      <c r="A104" s="177" t="s">
        <v>243</v>
      </c>
      <c r="B104" s="178"/>
      <c r="C104" s="178"/>
      <c r="D104" s="178"/>
      <c r="E104" s="178"/>
      <c r="F104" s="178"/>
      <c r="G104" s="178"/>
      <c r="H104" s="178"/>
      <c r="I104" s="178"/>
      <c r="J104" s="179"/>
      <c r="K104" s="47"/>
      <c r="L104" s="44"/>
      <c r="N104" s="20"/>
      <c r="O104" s="20"/>
      <c r="P104" s="19"/>
    </row>
    <row r="105" spans="1:19" s="1" customFormat="1" ht="15" customHeight="1" x14ac:dyDescent="0.2">
      <c r="A105" s="108" t="s">
        <v>302</v>
      </c>
      <c r="B105" s="51"/>
      <c r="C105" s="51"/>
      <c r="D105" s="51"/>
      <c r="E105" s="171"/>
      <c r="F105" s="180"/>
      <c r="G105" s="110" t="s">
        <v>299</v>
      </c>
      <c r="H105" s="183"/>
      <c r="I105" s="183"/>
      <c r="J105" s="184"/>
      <c r="K105" s="47"/>
      <c r="L105" s="48"/>
      <c r="N105" s="18"/>
      <c r="O105" s="18"/>
      <c r="P105" s="14"/>
    </row>
    <row r="106" spans="1:19" s="1" customFormat="1" ht="15" customHeight="1" thickBot="1" x14ac:dyDescent="0.25">
      <c r="A106" s="52"/>
      <c r="B106" s="53"/>
      <c r="C106" s="53"/>
      <c r="D106" s="53"/>
      <c r="E106" s="181"/>
      <c r="F106" s="182"/>
      <c r="G106" s="53"/>
      <c r="H106" s="53"/>
      <c r="I106" s="53"/>
      <c r="J106" s="54"/>
      <c r="K106" s="55"/>
      <c r="L106" s="48"/>
      <c r="N106" s="18"/>
      <c r="O106" s="18"/>
      <c r="P106" s="14"/>
    </row>
    <row r="107" spans="1:19" ht="15" customHeight="1" x14ac:dyDescent="0.2">
      <c r="N107" s="2"/>
      <c r="O107" s="2"/>
      <c r="P107" s="4"/>
    </row>
    <row r="108" spans="1:19" ht="15" customHeight="1" x14ac:dyDescent="0.2">
      <c r="N108" s="2"/>
      <c r="O108" s="2"/>
      <c r="P108" s="4"/>
    </row>
    <row r="109" spans="1:19" x14ac:dyDescent="0.2">
      <c r="G109" s="7"/>
      <c r="H109" s="68"/>
      <c r="I109" s="68"/>
      <c r="N109" s="2"/>
      <c r="O109" s="2"/>
      <c r="P109" s="4"/>
    </row>
    <row r="110" spans="1:19" x14ac:dyDescent="0.2">
      <c r="G110" s="68"/>
      <c r="H110" s="68"/>
      <c r="I110" s="68"/>
      <c r="N110" s="2"/>
      <c r="O110" s="2"/>
      <c r="P110" s="4"/>
    </row>
    <row r="111" spans="1:19" x14ac:dyDescent="0.2">
      <c r="A111" s="81"/>
      <c r="B111" s="81"/>
      <c r="C111" s="81"/>
      <c r="D111" s="81"/>
      <c r="E111" s="81"/>
      <c r="F111" s="81"/>
      <c r="G111" s="81"/>
      <c r="H111" s="81"/>
      <c r="I111" s="81"/>
      <c r="N111" s="2"/>
      <c r="O111" s="2"/>
      <c r="P111" s="4"/>
    </row>
    <row r="112" spans="1:19" x14ac:dyDescent="0.2">
      <c r="A112" s="21"/>
      <c r="B112" s="20"/>
      <c r="C112" s="20"/>
      <c r="D112" s="20"/>
      <c r="E112" s="20"/>
      <c r="F112" s="20"/>
      <c r="G112" s="82"/>
      <c r="H112" s="20"/>
      <c r="I112" s="20"/>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rFch+5ztzDcdm8uaczrkeDsfBLXOz1DYOm9LI0cV24LRluHZU6jfUQB/2W4xm4uLgRkPegNDyIubGlOWdC31YA==" saltValue="vDrnhQOVvEmkZDRVsouohQ==" spinCount="100000" sheet="1" formatCells="0" formatColumns="0" formatRows="0" insertColumns="0" insertRows="0" insertHyperlinks="0" deleteColumns="0" deleteRows="0" selectLockedCells="1" sort="0" autoFilter="0" pivotTables="0"/>
  <mergeCells count="136">
    <mergeCell ref="K4:K13"/>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 ref="A7:A8"/>
    <mergeCell ref="B9:E9"/>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A18:A19"/>
    <mergeCell ref="B18:E18"/>
    <mergeCell ref="B19:E19"/>
    <mergeCell ref="B20:E20"/>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42:D42"/>
    <mergeCell ref="H42:I42"/>
    <mergeCell ref="A43:D43"/>
    <mergeCell ref="H43:I43"/>
    <mergeCell ref="A44:D44"/>
    <mergeCell ref="H44:I44"/>
    <mergeCell ref="A39:D39"/>
    <mergeCell ref="H39:I39"/>
    <mergeCell ref="A40:D40"/>
    <mergeCell ref="H40:I40"/>
    <mergeCell ref="A41:D41"/>
    <mergeCell ref="H41:I41"/>
    <mergeCell ref="C62:E62"/>
    <mergeCell ref="B63:E63"/>
    <mergeCell ref="H51:J51"/>
    <mergeCell ref="H52:J52"/>
    <mergeCell ref="H53:J53"/>
    <mergeCell ref="H54:J54"/>
    <mergeCell ref="H55:J55"/>
    <mergeCell ref="A59:J59"/>
    <mergeCell ref="A45:D45"/>
    <mergeCell ref="H45:I45"/>
    <mergeCell ref="A46:D46"/>
    <mergeCell ref="H46:I46"/>
    <mergeCell ref="A49:J49"/>
    <mergeCell ref="H50:J50"/>
    <mergeCell ref="A56:G56"/>
    <mergeCell ref="A57:G57"/>
    <mergeCell ref="A58:G58"/>
    <mergeCell ref="H56:J56"/>
    <mergeCell ref="H57:J57"/>
    <mergeCell ref="H58:J58"/>
    <mergeCell ref="A48:D48"/>
    <mergeCell ref="E48:J48"/>
    <mergeCell ref="A47:J47"/>
    <mergeCell ref="A102:C103"/>
    <mergeCell ref="E102:F103"/>
    <mergeCell ref="H102:J102"/>
    <mergeCell ref="H90:J91"/>
    <mergeCell ref="A94:J94"/>
    <mergeCell ref="A95:J95"/>
    <mergeCell ref="A96:J96"/>
    <mergeCell ref="A90:C90"/>
    <mergeCell ref="A92:J92"/>
    <mergeCell ref="A93:G93"/>
    <mergeCell ref="A97:J97"/>
    <mergeCell ref="A87:J87"/>
    <mergeCell ref="A88:D89"/>
    <mergeCell ref="H88:J88"/>
    <mergeCell ref="A76:D76"/>
    <mergeCell ref="H76:J76"/>
    <mergeCell ref="A78:D78"/>
    <mergeCell ref="E98:F99"/>
    <mergeCell ref="H98:J98"/>
    <mergeCell ref="A100:J100"/>
    <mergeCell ref="K37:K38"/>
    <mergeCell ref="A16:J16"/>
    <mergeCell ref="F64:J65"/>
    <mergeCell ref="A104:J104"/>
    <mergeCell ref="E105:F106"/>
    <mergeCell ref="H105:J105"/>
    <mergeCell ref="H78:J78"/>
    <mergeCell ref="A80:J80"/>
    <mergeCell ref="A81:D81"/>
    <mergeCell ref="H81:J81"/>
    <mergeCell ref="A65:B65"/>
    <mergeCell ref="C65:E65"/>
    <mergeCell ref="A66:J66"/>
    <mergeCell ref="A73:J73"/>
    <mergeCell ref="A74:D74"/>
    <mergeCell ref="H74:J74"/>
    <mergeCell ref="A60:E60"/>
    <mergeCell ref="F60:J60"/>
    <mergeCell ref="F61:J63"/>
    <mergeCell ref="A62:B62"/>
    <mergeCell ref="A83:D83"/>
    <mergeCell ref="H83:J83"/>
    <mergeCell ref="A85:D85"/>
    <mergeCell ref="H85:J85"/>
  </mergeCells>
  <conditionalFormatting sqref="E39:E46 E48">
    <cfRule type="expression" dxfId="109" priority="1">
      <formula>IF(E39="","",E39&lt;$H$18)</formula>
    </cfRule>
  </conditionalFormatting>
  <conditionalFormatting sqref="F39:F46">
    <cfRule type="expression" dxfId="108" priority="7">
      <formula>IF(E39="","",F39&lt;$H$18)</formula>
    </cfRule>
    <cfRule type="expression" dxfId="107" priority="8">
      <formula>IF(F39="","",F39&lt;E39)</formula>
    </cfRule>
  </conditionalFormatting>
  <conditionalFormatting sqref="G29:G35">
    <cfRule type="expression" dxfId="106" priority="4">
      <formula>IF(G29="","",G29&lt;$H$18)</formula>
    </cfRule>
  </conditionalFormatting>
  <conditionalFormatting sqref="H29:H32">
    <cfRule type="expression" dxfId="105" priority="2">
      <formula>IF(H29="","",H29&lt;$H$18)</formula>
    </cfRule>
  </conditionalFormatting>
  <conditionalFormatting sqref="H33:H35">
    <cfRule type="expression" dxfId="104" priority="21">
      <formula>IF(G33="","",H33&lt;$H$18)</formula>
    </cfRule>
    <cfRule type="expression" dxfId="103" priority="22">
      <formula>IF(H33="","",H33&lt;G33)</formula>
    </cfRule>
  </conditionalFormatting>
  <conditionalFormatting sqref="H22:J22">
    <cfRule type="expression" dxfId="102" priority="25">
      <formula>IF(H22="","",H19&lt;H22)</formula>
    </cfRule>
  </conditionalFormatting>
  <conditionalFormatting sqref="K2">
    <cfRule type="expression" dxfId="101" priority="5">
      <formula>IF(K2="","",K2&lt;$H$18)</formula>
    </cfRule>
  </conditionalFormatting>
  <conditionalFormatting sqref="K29:K35">
    <cfRule type="expression" dxfId="100" priority="37">
      <formula>IF(K29="","",K29&lt;H29)</formula>
    </cfRule>
  </conditionalFormatting>
  <conditionalFormatting sqref="K39:K48">
    <cfRule type="expression" dxfId="99" priority="28">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8194"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8195"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8196"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8197"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8198"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8199" r:id="rId10" name="Vervolgkeuzelijst 52">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8200" r:id="rId11" name="Vervolgkeuzelijst 53">
              <controlPr locked="0" defaultSize="0" autoLine="0" autoPict="0">
                <anchor moveWithCells="1">
                  <from>
                    <xdr:col>0</xdr:col>
                    <xdr:colOff>28575</xdr:colOff>
                    <xdr:row>51</xdr:row>
                    <xdr:rowOff>9525</xdr:rowOff>
                  </from>
                  <to>
                    <xdr:col>6</xdr:col>
                    <xdr:colOff>742950</xdr:colOff>
                    <xdr:row>52</xdr:row>
                    <xdr:rowOff>19050</xdr:rowOff>
                  </to>
                </anchor>
              </controlPr>
            </control>
          </mc:Choice>
        </mc:AlternateContent>
        <mc:AlternateContent xmlns:mc="http://schemas.openxmlformats.org/markup-compatibility/2006">
          <mc:Choice Requires="x14">
            <control shapeId="8201" r:id="rId12" name="Vervolgkeuzelijst 54">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8202" r:id="rId13" name="Vervolgkeuzelijst 67">
              <controlPr locked="0" defaultSize="0" autoLine="0" autoPict="0">
                <anchor moveWithCells="1">
                  <from>
                    <xdr:col>0</xdr:col>
                    <xdr:colOff>28575</xdr:colOff>
                    <xdr:row>53</xdr:row>
                    <xdr:rowOff>0</xdr:rowOff>
                  </from>
                  <to>
                    <xdr:col>6</xdr:col>
                    <xdr:colOff>742950</xdr:colOff>
                    <xdr:row>54</xdr:row>
                    <xdr:rowOff>9525</xdr:rowOff>
                  </to>
                </anchor>
              </controlPr>
            </control>
          </mc:Choice>
        </mc:AlternateContent>
        <mc:AlternateContent xmlns:mc="http://schemas.openxmlformats.org/markup-compatibility/2006">
          <mc:Choice Requires="x14">
            <control shapeId="8203"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820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8205"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8206"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8207" r:id="rId18" name="Selectievakje 84">
              <controlPr locked="0" defaultSize="0" autoFill="0" autoLine="0" autoPict="0">
                <anchor moveWithCells="1">
                  <from>
                    <xdr:col>4</xdr:col>
                    <xdr:colOff>0</xdr:colOff>
                    <xdr:row>66</xdr:row>
                    <xdr:rowOff>171450</xdr:rowOff>
                  </from>
                  <to>
                    <xdr:col>6</xdr:col>
                    <xdr:colOff>590550</xdr:colOff>
                    <xdr:row>68</xdr:row>
                    <xdr:rowOff>19050</xdr:rowOff>
                  </to>
                </anchor>
              </controlPr>
            </control>
          </mc:Choice>
        </mc:AlternateContent>
        <mc:AlternateContent xmlns:mc="http://schemas.openxmlformats.org/markup-compatibility/2006">
          <mc:Choice Requires="x14">
            <control shapeId="8208"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09"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8210"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8211"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8212"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8213" r:id="rId24" name="Vervolgkeuzelijst 110">
              <controlPr locked="0" defaultSize="0" autoLine="0" autoPict="0">
                <anchor moveWithCells="1">
                  <from>
                    <xdr:col>6</xdr:col>
                    <xdr:colOff>590550</xdr:colOff>
                    <xdr:row>67</xdr:row>
                    <xdr:rowOff>9525</xdr:rowOff>
                  </from>
                  <to>
                    <xdr:col>9</xdr:col>
                    <xdr:colOff>657225</xdr:colOff>
                    <xdr:row>68</xdr:row>
                    <xdr:rowOff>19050</xdr:rowOff>
                  </to>
                </anchor>
              </controlPr>
            </control>
          </mc:Choice>
        </mc:AlternateContent>
        <mc:AlternateContent xmlns:mc="http://schemas.openxmlformats.org/markup-compatibility/2006">
          <mc:Choice Requires="x14">
            <control shapeId="8214"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8215"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8216" r:id="rId27" name="Selectievakje 122">
              <controlPr locked="0" defaultSize="0" autoFill="0" autoLine="0" autoPict="0">
                <anchor moveWithCells="1">
                  <from>
                    <xdr:col>4</xdr:col>
                    <xdr:colOff>19050</xdr:colOff>
                    <xdr:row>88</xdr:row>
                    <xdr:rowOff>161925</xdr:rowOff>
                  </from>
                  <to>
                    <xdr:col>6</xdr:col>
                    <xdr:colOff>590550</xdr:colOff>
                    <xdr:row>89</xdr:row>
                    <xdr:rowOff>333375</xdr:rowOff>
                  </to>
                </anchor>
              </controlPr>
            </control>
          </mc:Choice>
        </mc:AlternateContent>
        <mc:AlternateContent xmlns:mc="http://schemas.openxmlformats.org/markup-compatibility/2006">
          <mc:Choice Requires="x14">
            <control shapeId="8217" r:id="rId28" name="Selectievakje 123">
              <controlPr locked="0" defaultSize="0" autoFill="0" autoLine="0" autoPict="0">
                <anchor moveWithCells="1">
                  <from>
                    <xdr:col>4</xdr:col>
                    <xdr:colOff>19050</xdr:colOff>
                    <xdr:row>89</xdr:row>
                    <xdr:rowOff>276225</xdr:rowOff>
                  </from>
                  <to>
                    <xdr:col>4</xdr:col>
                    <xdr:colOff>514350</xdr:colOff>
                    <xdr:row>90</xdr:row>
                    <xdr:rowOff>133350</xdr:rowOff>
                  </to>
                </anchor>
              </controlPr>
            </control>
          </mc:Choice>
        </mc:AlternateContent>
        <mc:AlternateContent xmlns:mc="http://schemas.openxmlformats.org/markup-compatibility/2006">
          <mc:Choice Requires="x14">
            <control shapeId="8218"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8219" r:id="rId30" name="Selectievakje 128">
              <controlPr locked="0" defaultSize="0" autoFill="0" autoLine="0" autoPict="0">
                <anchor moveWithCells="1">
                  <from>
                    <xdr:col>4</xdr:col>
                    <xdr:colOff>9525</xdr:colOff>
                    <xdr:row>68</xdr:row>
                    <xdr:rowOff>133350</xdr:rowOff>
                  </from>
                  <to>
                    <xdr:col>5</xdr:col>
                    <xdr:colOff>485775</xdr:colOff>
                    <xdr:row>70</xdr:row>
                    <xdr:rowOff>66675</xdr:rowOff>
                  </to>
                </anchor>
              </controlPr>
            </control>
          </mc:Choice>
        </mc:AlternateContent>
        <mc:AlternateContent xmlns:mc="http://schemas.openxmlformats.org/markup-compatibility/2006">
          <mc:Choice Requires="x14">
            <control shapeId="8220" r:id="rId31" name="Selectievakje 129">
              <controlPr locked="0" defaultSize="0" autoFill="0" autoLine="0" autoPict="0">
                <anchor moveWithCells="1">
                  <from>
                    <xdr:col>4</xdr:col>
                    <xdr:colOff>9525</xdr:colOff>
                    <xdr:row>69</xdr:row>
                    <xdr:rowOff>171450</xdr:rowOff>
                  </from>
                  <to>
                    <xdr:col>6</xdr:col>
                    <xdr:colOff>600075</xdr:colOff>
                    <xdr:row>71</xdr:row>
                    <xdr:rowOff>19050</xdr:rowOff>
                  </to>
                </anchor>
              </controlPr>
            </control>
          </mc:Choice>
        </mc:AlternateContent>
        <mc:AlternateContent xmlns:mc="http://schemas.openxmlformats.org/markup-compatibility/2006">
          <mc:Choice Requires="x14">
            <control shapeId="8221" r:id="rId32" name="Vervolgkeuzelijst 130">
              <controlPr locked="0" defaultSize="0" autoLine="0" autoPict="0">
                <anchor moveWithCells="1">
                  <from>
                    <xdr:col>6</xdr:col>
                    <xdr:colOff>590550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8223"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822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8227" r:id="rId36" name="Selectievakje 154">
              <controlPr locked="0" defaultSize="0" autoFill="0" autoLine="0" autoPict="0">
                <anchor moveWithCells="1">
                  <from>
                    <xdr:col>2</xdr:col>
                    <xdr:colOff>104775</xdr:colOff>
                    <xdr:row>60</xdr:row>
                    <xdr:rowOff>0</xdr:rowOff>
                  </from>
                  <to>
                    <xdr:col>4</xdr:col>
                    <xdr:colOff>485775</xdr:colOff>
                    <xdr:row>60</xdr:row>
                    <xdr:rowOff>171450</xdr:rowOff>
                  </to>
                </anchor>
              </controlPr>
            </control>
          </mc:Choice>
        </mc:AlternateContent>
        <mc:AlternateContent xmlns:mc="http://schemas.openxmlformats.org/markup-compatibility/2006">
          <mc:Choice Requires="x14">
            <control shapeId="8228"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8229" r:id="rId38" name="Selectievakje 156">
              <controlPr locked="0" defaultSize="0" autoFill="0" autoLine="0" autoPict="0">
                <anchor moveWithCells="1">
                  <from>
                    <xdr:col>2</xdr:col>
                    <xdr:colOff>104775</xdr:colOff>
                    <xdr:row>63</xdr:row>
                    <xdr:rowOff>0</xdr:rowOff>
                  </from>
                  <to>
                    <xdr:col>4</xdr:col>
                    <xdr:colOff>485775</xdr:colOff>
                    <xdr:row>63</xdr:row>
                    <xdr:rowOff>171450</xdr:rowOff>
                  </to>
                </anchor>
              </controlPr>
            </control>
          </mc:Choice>
        </mc:AlternateContent>
        <mc:AlternateContent xmlns:mc="http://schemas.openxmlformats.org/markup-compatibility/2006">
          <mc:Choice Requires="x14">
            <control shapeId="8230"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8231" r:id="rId40" name="Vervolgkeuzelijst 160">
              <controlPr locked="0" defaultSize="0" autoLine="0" autoPict="0">
                <anchor moveWithCells="1">
                  <from>
                    <xdr:col>0</xdr:col>
                    <xdr:colOff>28575</xdr:colOff>
                    <xdr:row>54</xdr:row>
                    <xdr:rowOff>0</xdr:rowOff>
                  </from>
                  <to>
                    <xdr:col>6</xdr:col>
                    <xdr:colOff>742950</xdr:colOff>
                    <xdr:row>55</xdr:row>
                    <xdr:rowOff>9525</xdr:rowOff>
                  </to>
                </anchor>
              </controlPr>
            </control>
          </mc:Choice>
        </mc:AlternateContent>
        <mc:AlternateContent xmlns:mc="http://schemas.openxmlformats.org/markup-compatibility/2006">
          <mc:Choice Requires="x14">
            <control shapeId="8232"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8233"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8234" r:id="rId43"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5" r:id="rId44" name="Check Box 43">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8236" r:id="rId45" name="Check Box 44">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8237" r:id="rId46" name="Check Box 45">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8238" r:id="rId47" name="Check Box 46">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8239" r:id="rId48" name="Check Box 47">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8240" r:id="rId49" name="Check Box 48">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8245" r:id="rId50" name="Check Box 53">
              <controlPr locked="0" defaultSize="0" autoFill="0" autoLine="0" autoPict="0">
                <anchor moveWithCells="1">
                  <from>
                    <xdr:col>7</xdr:col>
                    <xdr:colOff>28575</xdr:colOff>
                    <xdr:row>91</xdr:row>
                    <xdr:rowOff>571500</xdr:rowOff>
                  </from>
                  <to>
                    <xdr:col>7</xdr:col>
                    <xdr:colOff>428625</xdr:colOff>
                    <xdr:row>92</xdr:row>
                    <xdr:rowOff>228600</xdr:rowOff>
                  </to>
                </anchor>
              </controlPr>
            </control>
          </mc:Choice>
        </mc:AlternateContent>
        <mc:AlternateContent xmlns:mc="http://schemas.openxmlformats.org/markup-compatibility/2006">
          <mc:Choice Requires="x14">
            <control shapeId="8246" r:id="rId51" name="Check Box 54">
              <controlPr locked="0" defaultSize="0" autoFill="0" autoLine="0" autoPict="0">
                <anchor moveWithCells="1">
                  <from>
                    <xdr:col>7</xdr:col>
                    <xdr:colOff>381000</xdr:colOff>
                    <xdr:row>91</xdr:row>
                    <xdr:rowOff>571500</xdr:rowOff>
                  </from>
                  <to>
                    <xdr:col>8</xdr:col>
                    <xdr:colOff>38100</xdr:colOff>
                    <xdr:row>92</xdr:row>
                    <xdr:rowOff>228600</xdr:rowOff>
                  </to>
                </anchor>
              </controlPr>
            </control>
          </mc:Choice>
        </mc:AlternateContent>
        <mc:AlternateContent xmlns:mc="http://schemas.openxmlformats.org/markup-compatibility/2006">
          <mc:Choice Requires="x14">
            <control shapeId="8247" r:id="rId52" name="Check Box 55">
              <controlPr locked="0" defaultSize="0" autoFill="0" autoLine="0" autoPict="0">
                <anchor moveWithCells="1">
                  <from>
                    <xdr:col>6</xdr:col>
                    <xdr:colOff>504825</xdr:colOff>
                    <xdr:row>45</xdr:row>
                    <xdr:rowOff>161925</xdr:rowOff>
                  </from>
                  <to>
                    <xdr:col>7</xdr:col>
                    <xdr:colOff>95250</xdr:colOff>
                    <xdr:row>47</xdr:row>
                    <xdr:rowOff>28575</xdr:rowOff>
                  </to>
                </anchor>
              </controlPr>
            </control>
          </mc:Choice>
        </mc:AlternateContent>
        <mc:AlternateContent xmlns:mc="http://schemas.openxmlformats.org/markup-compatibility/2006">
          <mc:Choice Requires="x14">
            <control shapeId="8248" r:id="rId53" name="Check Box 56">
              <controlPr locked="0" defaultSize="0" autoFill="0" autoLine="0" autoPict="0">
                <anchor moveWithCells="1">
                  <from>
                    <xdr:col>7</xdr:col>
                    <xdr:colOff>76200</xdr:colOff>
                    <xdr:row>45</xdr:row>
                    <xdr:rowOff>161925</xdr:rowOff>
                  </from>
                  <to>
                    <xdr:col>7</xdr:col>
                    <xdr:colOff>628650</xdr:colOff>
                    <xdr:row>47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2EBA2-D456-450A-A544-CE6D7D5A5053}">
  <dimension ref="A1:S121"/>
  <sheetViews>
    <sheetView zoomScaleNormal="100" zoomScaleSheetLayoutView="100" zoomScalePageLayoutView="20" workbookViewId="0">
      <selection activeCell="H19" sqref="H19:J19"/>
    </sheetView>
  </sheetViews>
  <sheetFormatPr defaultColWidth="9.140625" defaultRowHeight="12.75" x14ac:dyDescent="0.2"/>
  <cols>
    <col min="1" max="1" width="15.28515625" style="326" customWidth="1"/>
    <col min="2" max="2" width="7.42578125" style="326" customWidth="1"/>
    <col min="3" max="3" width="6.140625" style="326" customWidth="1"/>
    <col min="4" max="4" width="3.140625" style="326" customWidth="1"/>
    <col min="5" max="5" width="9.7109375" style="326" customWidth="1"/>
    <col min="6" max="6" width="11.140625" style="326" customWidth="1"/>
    <col min="7" max="7" width="12.140625" style="326" customWidth="1"/>
    <col min="8" max="8" width="13.42578125" style="326" customWidth="1"/>
    <col min="9" max="9" width="5.85546875" style="326" customWidth="1"/>
    <col min="10" max="10" width="10.140625" style="326" customWidth="1"/>
    <col min="11" max="11" width="14.28515625" style="326" customWidth="1"/>
    <col min="12" max="12" width="73.85546875" style="316" bestFit="1" customWidth="1"/>
    <col min="13" max="13" width="1.85546875" style="316" customWidth="1"/>
    <col min="14" max="14" width="22" style="316" customWidth="1"/>
    <col min="15" max="16" width="2.7109375" style="316" customWidth="1"/>
    <col min="17" max="17" width="22.85546875" style="316" customWidth="1"/>
    <col min="18" max="19" width="9.140625" style="316" customWidth="1"/>
    <col min="20" max="16384" width="9.140625" style="316"/>
  </cols>
  <sheetData>
    <row r="1" spans="1:12" ht="24" x14ac:dyDescent="0.2">
      <c r="A1" s="306" t="s">
        <v>515</v>
      </c>
      <c r="B1" s="307"/>
      <c r="C1" s="307"/>
      <c r="D1" s="307"/>
      <c r="E1" s="307"/>
      <c r="F1" s="307"/>
      <c r="G1" s="307"/>
      <c r="H1" s="307"/>
      <c r="I1" s="307"/>
      <c r="J1" s="308"/>
      <c r="K1" s="33" t="s">
        <v>479</v>
      </c>
      <c r="L1" s="315"/>
    </row>
    <row r="2" spans="1:12" ht="12.75" customHeight="1" x14ac:dyDescent="0.2">
      <c r="A2" s="197" t="s">
        <v>203</v>
      </c>
      <c r="B2" s="198"/>
      <c r="C2" s="198"/>
      <c r="D2" s="198"/>
      <c r="E2" s="198"/>
      <c r="F2" s="198"/>
      <c r="G2" s="198"/>
      <c r="H2" s="198"/>
      <c r="I2" s="198"/>
      <c r="J2" s="199"/>
      <c r="K2" s="73" t="s">
        <v>268</v>
      </c>
      <c r="L2" s="315"/>
    </row>
    <row r="3" spans="1:12" s="28" customFormat="1" ht="6" customHeight="1" x14ac:dyDescent="0.2">
      <c r="A3" s="309"/>
      <c r="B3" s="310"/>
      <c r="C3" s="310"/>
      <c r="D3" s="310"/>
      <c r="E3" s="310"/>
      <c r="F3" s="310"/>
      <c r="G3" s="310"/>
      <c r="H3" s="310"/>
      <c r="I3" s="310"/>
      <c r="J3" s="311"/>
      <c r="K3" s="317"/>
      <c r="L3" s="318"/>
    </row>
    <row r="4" spans="1:12" s="28" customFormat="1" ht="12.75" customHeight="1" x14ac:dyDescent="0.2">
      <c r="A4" s="309" t="s">
        <v>247</v>
      </c>
      <c r="B4" s="310"/>
      <c r="C4" s="310"/>
      <c r="D4" s="310"/>
      <c r="E4" s="310"/>
      <c r="F4" s="70"/>
      <c r="G4" s="70"/>
      <c r="H4" s="70"/>
      <c r="I4" s="70"/>
      <c r="J4" s="71"/>
      <c r="K4" s="298"/>
      <c r="L4" s="318"/>
    </row>
    <row r="5" spans="1:12" ht="12.75" customHeight="1" x14ac:dyDescent="0.2">
      <c r="A5" s="94" t="s">
        <v>248</v>
      </c>
      <c r="B5" s="239"/>
      <c r="C5" s="237"/>
      <c r="D5" s="237"/>
      <c r="E5" s="238"/>
      <c r="F5" s="95" t="s">
        <v>251</v>
      </c>
      <c r="G5" s="299"/>
      <c r="H5" s="299"/>
      <c r="I5" s="299"/>
      <c r="J5" s="300"/>
      <c r="K5" s="298"/>
      <c r="L5" s="315"/>
    </row>
    <row r="6" spans="1:12" ht="12.75" customHeight="1" x14ac:dyDescent="0.2">
      <c r="A6" s="69" t="s">
        <v>249</v>
      </c>
      <c r="B6" s="239"/>
      <c r="C6" s="237"/>
      <c r="D6" s="237"/>
      <c r="E6" s="238"/>
      <c r="F6" s="95" t="s">
        <v>161</v>
      </c>
      <c r="G6" s="312"/>
      <c r="H6" s="312"/>
      <c r="I6" s="312"/>
      <c r="J6" s="313"/>
      <c r="K6" s="298"/>
      <c r="L6" s="315"/>
    </row>
    <row r="7" spans="1:12" ht="12.75" customHeight="1" x14ac:dyDescent="0.2">
      <c r="A7" s="296" t="s">
        <v>250</v>
      </c>
      <c r="B7" s="230"/>
      <c r="C7" s="230"/>
      <c r="D7" s="230"/>
      <c r="E7" s="230"/>
      <c r="F7" s="95" t="s">
        <v>149</v>
      </c>
      <c r="G7" s="299"/>
      <c r="H7" s="299"/>
      <c r="I7" s="299"/>
      <c r="J7" s="300"/>
      <c r="K7" s="298"/>
      <c r="L7" s="315"/>
    </row>
    <row r="8" spans="1:12" ht="12.75" customHeight="1" x14ac:dyDescent="0.2">
      <c r="A8" s="296"/>
      <c r="B8" s="230"/>
      <c r="C8" s="230"/>
      <c r="D8" s="230"/>
      <c r="E8" s="230"/>
      <c r="F8" s="7"/>
      <c r="G8" s="7"/>
      <c r="H8" s="7"/>
      <c r="I8" s="7"/>
      <c r="J8" s="35"/>
      <c r="K8" s="298"/>
      <c r="L8" s="315"/>
    </row>
    <row r="9" spans="1:12" ht="12" customHeight="1" x14ac:dyDescent="0.2">
      <c r="A9" s="59"/>
      <c r="B9" s="230"/>
      <c r="C9" s="230"/>
      <c r="D9" s="230"/>
      <c r="E9" s="230"/>
      <c r="F9" s="7"/>
      <c r="G9" s="7"/>
      <c r="H9" s="7"/>
      <c r="I9" s="7"/>
      <c r="J9" s="35"/>
      <c r="K9" s="298"/>
      <c r="L9" s="315"/>
    </row>
    <row r="10" spans="1:12" s="28" customFormat="1" x14ac:dyDescent="0.2">
      <c r="A10" s="36" t="s">
        <v>252</v>
      </c>
      <c r="B10" s="7"/>
      <c r="C10" s="7"/>
      <c r="D10" s="7"/>
      <c r="E10" s="7"/>
      <c r="F10" s="7"/>
      <c r="G10" s="7"/>
      <c r="H10" s="7"/>
      <c r="I10" s="7"/>
      <c r="J10" s="35"/>
      <c r="K10" s="298"/>
      <c r="L10" s="318"/>
    </row>
    <row r="11" spans="1:12" s="28" customFormat="1" x14ac:dyDescent="0.2">
      <c r="A11" s="69" t="s">
        <v>253</v>
      </c>
      <c r="B11" s="314"/>
      <c r="C11" s="314"/>
      <c r="D11" s="314"/>
      <c r="E11" s="314"/>
      <c r="F11" s="95" t="s">
        <v>251</v>
      </c>
      <c r="G11" s="299"/>
      <c r="H11" s="299"/>
      <c r="I11" s="299"/>
      <c r="J11" s="300"/>
      <c r="K11" s="298"/>
      <c r="L11" s="318"/>
    </row>
    <row r="12" spans="1:12" s="28" customFormat="1" x14ac:dyDescent="0.2">
      <c r="A12" s="69" t="s">
        <v>254</v>
      </c>
      <c r="B12" s="171"/>
      <c r="C12" s="172"/>
      <c r="D12" s="172"/>
      <c r="E12" s="172"/>
      <c r="F12" s="172"/>
      <c r="G12" s="172"/>
      <c r="H12" s="172"/>
      <c r="I12" s="172"/>
      <c r="J12" s="173"/>
      <c r="K12" s="298"/>
      <c r="L12" s="318"/>
    </row>
    <row r="13" spans="1:12" s="28" customFormat="1" x14ac:dyDescent="0.2">
      <c r="A13" s="69"/>
      <c r="B13" s="205"/>
      <c r="C13" s="206"/>
      <c r="D13" s="206"/>
      <c r="E13" s="206"/>
      <c r="F13" s="206"/>
      <c r="G13" s="206"/>
      <c r="H13" s="206"/>
      <c r="I13" s="206"/>
      <c r="J13" s="207"/>
      <c r="K13" s="298"/>
      <c r="L13" s="318"/>
    </row>
    <row r="14" spans="1:12" s="28" customFormat="1" ht="6.75" customHeight="1" x14ac:dyDescent="0.2">
      <c r="A14" s="36"/>
      <c r="B14" s="7"/>
      <c r="C14" s="7"/>
      <c r="D14" s="7"/>
      <c r="E14" s="7"/>
      <c r="F14" s="7"/>
      <c r="G14" s="7"/>
      <c r="H14" s="7"/>
      <c r="I14" s="7"/>
      <c r="J14" s="35"/>
      <c r="K14" s="319"/>
      <c r="L14" s="318"/>
    </row>
    <row r="15" spans="1:12" s="28" customFormat="1" ht="12.75" customHeight="1" x14ac:dyDescent="0.2">
      <c r="A15" s="301" t="s">
        <v>209</v>
      </c>
      <c r="B15" s="302"/>
      <c r="C15" s="302"/>
      <c r="D15" s="302"/>
      <c r="E15" s="302"/>
      <c r="F15" s="302"/>
      <c r="G15" s="302"/>
      <c r="H15" s="302"/>
      <c r="I15" s="302"/>
      <c r="J15" s="303"/>
      <c r="K15" s="11"/>
      <c r="L15" s="318"/>
    </row>
    <row r="16" spans="1:12" s="32" customFormat="1" ht="13.5" customHeight="1" x14ac:dyDescent="0.2">
      <c r="A16" s="168" t="s">
        <v>255</v>
      </c>
      <c r="B16" s="169"/>
      <c r="C16" s="169"/>
      <c r="D16" s="169"/>
      <c r="E16" s="169"/>
      <c r="F16" s="169"/>
      <c r="G16" s="169"/>
      <c r="H16" s="169"/>
      <c r="I16" s="169"/>
      <c r="J16" s="170"/>
      <c r="K16" s="42"/>
    </row>
    <row r="17" spans="1:13" ht="15" customHeight="1" x14ac:dyDescent="0.2">
      <c r="A17" s="304" t="s">
        <v>256</v>
      </c>
      <c r="B17" s="305"/>
      <c r="C17" s="305"/>
      <c r="D17" s="305"/>
      <c r="E17" s="230"/>
      <c r="F17" s="230"/>
      <c r="G17" s="230"/>
      <c r="H17" s="230"/>
      <c r="I17" s="230"/>
      <c r="J17" s="247"/>
      <c r="K17" s="319"/>
      <c r="L17" s="315"/>
    </row>
    <row r="18" spans="1:13" ht="15" customHeight="1" x14ac:dyDescent="0.2">
      <c r="A18" s="296" t="s">
        <v>257</v>
      </c>
      <c r="B18" s="230"/>
      <c r="C18" s="230"/>
      <c r="D18" s="230"/>
      <c r="E18" s="297"/>
      <c r="F18" s="20"/>
      <c r="G18" s="19" t="s">
        <v>260</v>
      </c>
      <c r="H18" s="283"/>
      <c r="I18" s="283"/>
      <c r="J18" s="284"/>
      <c r="K18" s="319"/>
      <c r="L18" s="315"/>
    </row>
    <row r="19" spans="1:13" ht="15" customHeight="1" x14ac:dyDescent="0.2">
      <c r="A19" s="296"/>
      <c r="B19" s="230"/>
      <c r="C19" s="230"/>
      <c r="D19" s="230"/>
      <c r="E19" s="230"/>
      <c r="F19" s="68"/>
      <c r="G19" s="95" t="s">
        <v>261</v>
      </c>
      <c r="H19" s="239"/>
      <c r="I19" s="237"/>
      <c r="J19" s="285"/>
      <c r="K19" s="319"/>
      <c r="L19" s="315"/>
      <c r="M19" s="6"/>
    </row>
    <row r="20" spans="1:13" ht="15" customHeight="1" x14ac:dyDescent="0.2">
      <c r="A20" s="69"/>
      <c r="B20" s="230"/>
      <c r="C20" s="230"/>
      <c r="D20" s="230"/>
      <c r="E20" s="230"/>
      <c r="F20" s="286" t="s">
        <v>262</v>
      </c>
      <c r="G20" s="287"/>
      <c r="H20" s="288"/>
      <c r="I20" s="289"/>
      <c r="J20" s="290"/>
      <c r="K20" s="319"/>
      <c r="L20" s="315"/>
    </row>
    <row r="21" spans="1:13" ht="22.5" x14ac:dyDescent="0.2">
      <c r="A21" s="96" t="s">
        <v>215</v>
      </c>
      <c r="B21" s="239"/>
      <c r="C21" s="237"/>
      <c r="D21" s="237"/>
      <c r="E21" s="238"/>
      <c r="F21" s="291" t="s">
        <v>263</v>
      </c>
      <c r="G21" s="292"/>
      <c r="H21" s="293"/>
      <c r="I21" s="294"/>
      <c r="J21" s="295"/>
      <c r="K21" s="319"/>
    </row>
    <row r="22" spans="1:13" ht="15" customHeight="1" x14ac:dyDescent="0.2">
      <c r="A22" s="96" t="s">
        <v>258</v>
      </c>
      <c r="B22" s="275" t="s">
        <v>480</v>
      </c>
      <c r="C22" s="276"/>
      <c r="D22" s="276"/>
      <c r="E22" s="277"/>
      <c r="F22" s="278" t="s">
        <v>225</v>
      </c>
      <c r="G22" s="279"/>
      <c r="H22" s="230"/>
      <c r="I22" s="230"/>
      <c r="J22" s="247"/>
      <c r="K22" s="319"/>
      <c r="L22" s="320" t="str">
        <f>IF(H22="","",IF(H22&gt;H19,"FOUT: Aantal dieren naar slachthuis &gt; opgezette dieren",""))</f>
        <v/>
      </c>
    </row>
    <row r="23" spans="1:13" ht="15" customHeight="1" x14ac:dyDescent="0.2">
      <c r="A23" s="97" t="s">
        <v>259</v>
      </c>
      <c r="B23" s="230"/>
      <c r="C23" s="230"/>
      <c r="D23" s="230"/>
      <c r="E23" s="230"/>
      <c r="F23" s="280" t="s">
        <v>264</v>
      </c>
      <c r="G23" s="280"/>
      <c r="H23" s="20"/>
      <c r="I23" s="29"/>
      <c r="J23" s="76"/>
      <c r="K23" s="319"/>
      <c r="L23" s="315"/>
    </row>
    <row r="24" spans="1:13" ht="10.5" customHeight="1" x14ac:dyDescent="0.2">
      <c r="A24" s="59"/>
      <c r="B24" s="29"/>
      <c r="C24" s="29"/>
      <c r="D24" s="29"/>
      <c r="E24" s="29"/>
      <c r="F24" s="20"/>
      <c r="G24" s="20"/>
      <c r="H24" s="68"/>
      <c r="I24" s="68"/>
      <c r="J24" s="45"/>
      <c r="K24" s="319"/>
      <c r="L24" s="315"/>
    </row>
    <row r="25" spans="1:13" s="28" customFormat="1" ht="15" customHeight="1" x14ac:dyDescent="0.2">
      <c r="A25" s="98" t="s">
        <v>265</v>
      </c>
      <c r="B25" s="7"/>
      <c r="C25" s="7"/>
      <c r="D25" s="7"/>
      <c r="E25" s="7"/>
      <c r="F25" s="7"/>
      <c r="G25" s="7"/>
      <c r="H25" s="7"/>
      <c r="I25" s="7"/>
      <c r="J25" s="45"/>
      <c r="K25" s="319"/>
      <c r="L25" s="318"/>
    </row>
    <row r="26" spans="1:13" ht="15" customHeight="1" x14ac:dyDescent="0.2">
      <c r="A26" s="281" t="s">
        <v>266</v>
      </c>
      <c r="B26" s="282"/>
      <c r="C26" s="282"/>
      <c r="D26" s="282"/>
      <c r="E26" s="230"/>
      <c r="F26" s="230"/>
      <c r="G26" s="230"/>
      <c r="H26" s="230"/>
      <c r="I26" s="230"/>
      <c r="J26" s="247"/>
      <c r="K26" s="319"/>
      <c r="L26" s="315"/>
    </row>
    <row r="27" spans="1:13" ht="23.25" customHeight="1" x14ac:dyDescent="0.2">
      <c r="A27" s="267" t="s">
        <v>267</v>
      </c>
      <c r="B27" s="268"/>
      <c r="C27" s="268"/>
      <c r="D27" s="268"/>
      <c r="E27" s="230"/>
      <c r="F27" s="230"/>
      <c r="G27" s="230"/>
      <c r="H27" s="230"/>
      <c r="I27" s="230"/>
      <c r="J27" s="247"/>
      <c r="K27" s="319"/>
      <c r="L27" s="315"/>
    </row>
    <row r="28" spans="1:13" s="28" customFormat="1" ht="25.5" customHeight="1" x14ac:dyDescent="0.2">
      <c r="A28" s="269" t="s">
        <v>269</v>
      </c>
      <c r="B28" s="270"/>
      <c r="C28" s="270"/>
      <c r="D28" s="270"/>
      <c r="E28" s="271"/>
      <c r="F28" s="272"/>
      <c r="G28" s="99" t="s">
        <v>270</v>
      </c>
      <c r="H28" s="99" t="s">
        <v>271</v>
      </c>
      <c r="I28" s="203" t="s">
        <v>272</v>
      </c>
      <c r="J28" s="204"/>
      <c r="K28" s="100" t="s">
        <v>273</v>
      </c>
      <c r="L28" s="318"/>
    </row>
    <row r="29" spans="1:13" ht="15" customHeight="1" x14ac:dyDescent="0.2">
      <c r="A29" s="37">
        <v>1</v>
      </c>
      <c r="B29" s="16"/>
      <c r="C29" s="16"/>
      <c r="D29" s="16"/>
      <c r="E29" s="16"/>
      <c r="F29" s="17"/>
      <c r="G29" s="73" t="s">
        <v>268</v>
      </c>
      <c r="H29" s="73" t="s">
        <v>268</v>
      </c>
      <c r="I29" s="273">
        <f>IF(VLOOKUP($A$29,ToevoegmiddelW,2)=99,"",VLOOKUP($A$29,ToevoegmiddelW,2))</f>
        <v>0</v>
      </c>
      <c r="J29" s="274"/>
      <c r="K29" s="34" t="e">
        <f>slachtdatum-I29-1</f>
        <v>#VALUE!</v>
      </c>
      <c r="L29" s="321"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37">
        <v>1</v>
      </c>
      <c r="B30" s="16"/>
      <c r="C30" s="16"/>
      <c r="D30" s="16"/>
      <c r="E30" s="16"/>
      <c r="F30" s="17"/>
      <c r="G30" s="73" t="s">
        <v>268</v>
      </c>
      <c r="H30" s="73" t="s">
        <v>268</v>
      </c>
      <c r="I30" s="252">
        <f>IF(VLOOKUP($A$30,ToevoegmiddelW,2)=99,"",VLOOKUP($A$30,ToevoegmiddelW,2))</f>
        <v>0</v>
      </c>
      <c r="J30" s="253"/>
      <c r="K30" s="34" t="e">
        <f>slachtdatum-I30-1</f>
        <v>#VALUE!</v>
      </c>
      <c r="L30" s="321"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37">
        <v>1</v>
      </c>
      <c r="B31" s="16"/>
      <c r="C31" s="16"/>
      <c r="D31" s="16"/>
      <c r="E31" s="16"/>
      <c r="F31" s="17"/>
      <c r="G31" s="73" t="s">
        <v>268</v>
      </c>
      <c r="H31" s="73" t="s">
        <v>268</v>
      </c>
      <c r="I31" s="252">
        <f>IF(VLOOKUP($A$31,ToevoegmiddelW,2)=99,"",VLOOKUP($A$31,ToevoegmiddelW,2))</f>
        <v>0</v>
      </c>
      <c r="J31" s="253"/>
      <c r="K31" s="34" t="e">
        <f>slachtdatum-I31-1</f>
        <v>#VALUE!</v>
      </c>
      <c r="L31" s="321" t="str">
        <f t="shared" si="0"/>
        <v/>
      </c>
    </row>
    <row r="32" spans="1:13" ht="15" customHeight="1" x14ac:dyDescent="0.2">
      <c r="A32" s="37">
        <v>1</v>
      </c>
      <c r="B32" s="16"/>
      <c r="C32" s="16"/>
      <c r="D32" s="16"/>
      <c r="E32" s="16"/>
      <c r="F32" s="17"/>
      <c r="G32" s="73" t="s">
        <v>268</v>
      </c>
      <c r="H32" s="73" t="s">
        <v>268</v>
      </c>
      <c r="I32" s="252">
        <f>IF(VLOOKUP($A$32,ToevoegmiddelW,2)=99,"",VLOOKUP($A$32,ToevoegmiddelW,2))</f>
        <v>0</v>
      </c>
      <c r="J32" s="253"/>
      <c r="K32" s="34" t="e">
        <f>slachtdatum-I32-1</f>
        <v>#VALUE!</v>
      </c>
      <c r="L32" s="321" t="str">
        <f t="shared" si="0"/>
        <v/>
      </c>
    </row>
    <row r="33" spans="1:19" ht="15" customHeight="1" x14ac:dyDescent="0.2">
      <c r="A33" s="236"/>
      <c r="B33" s="237"/>
      <c r="C33" s="237"/>
      <c r="D33" s="237"/>
      <c r="E33" s="237"/>
      <c r="F33" s="237"/>
      <c r="G33" s="74"/>
      <c r="H33" s="74"/>
      <c r="I33" s="254"/>
      <c r="J33" s="255"/>
      <c r="K33" s="34"/>
      <c r="L33" s="321"/>
    </row>
    <row r="34" spans="1:19" ht="15" customHeight="1" x14ac:dyDescent="0.2">
      <c r="A34" s="236"/>
      <c r="B34" s="237"/>
      <c r="C34" s="237"/>
      <c r="D34" s="237"/>
      <c r="E34" s="237"/>
      <c r="F34" s="237"/>
      <c r="G34" s="74"/>
      <c r="H34" s="74"/>
      <c r="I34" s="254"/>
      <c r="J34" s="255"/>
      <c r="K34" s="34"/>
      <c r="L34" s="321"/>
    </row>
    <row r="35" spans="1:19" ht="15" customHeight="1" x14ac:dyDescent="0.2">
      <c r="A35" s="236"/>
      <c r="B35" s="237"/>
      <c r="C35" s="237"/>
      <c r="D35" s="237"/>
      <c r="E35" s="237"/>
      <c r="F35" s="237"/>
      <c r="G35" s="74"/>
      <c r="H35" s="74"/>
      <c r="I35" s="254"/>
      <c r="J35" s="255"/>
      <c r="K35" s="34"/>
      <c r="L35" s="321"/>
    </row>
    <row r="36" spans="1:19" s="28" customFormat="1" ht="15" customHeight="1" x14ac:dyDescent="0.2">
      <c r="A36" s="256" t="s">
        <v>274</v>
      </c>
      <c r="B36" s="257"/>
      <c r="C36" s="257"/>
      <c r="D36" s="257"/>
      <c r="E36" s="257"/>
      <c r="F36" s="257"/>
      <c r="G36" s="257"/>
      <c r="H36" s="257"/>
      <c r="I36" s="257"/>
      <c r="J36" s="258"/>
      <c r="K36" s="319"/>
      <c r="L36" s="322"/>
    </row>
    <row r="37" spans="1:19" ht="12.75" customHeight="1" x14ac:dyDescent="0.2">
      <c r="A37" s="259" t="s">
        <v>275</v>
      </c>
      <c r="B37" s="260"/>
      <c r="C37" s="260"/>
      <c r="D37" s="260"/>
      <c r="E37" s="260"/>
      <c r="F37" s="260"/>
      <c r="G37" s="260"/>
      <c r="H37" s="261" t="s">
        <v>276</v>
      </c>
      <c r="I37" s="261"/>
      <c r="J37" s="262" t="s">
        <v>277</v>
      </c>
      <c r="K37" s="166" t="s">
        <v>273</v>
      </c>
      <c r="L37" s="321"/>
    </row>
    <row r="38" spans="1:19" ht="21" customHeight="1" x14ac:dyDescent="0.2">
      <c r="A38" s="264" t="s">
        <v>278</v>
      </c>
      <c r="B38" s="265"/>
      <c r="C38" s="265"/>
      <c r="D38" s="266"/>
      <c r="E38" s="101" t="s">
        <v>270</v>
      </c>
      <c r="F38" s="99" t="s">
        <v>271</v>
      </c>
      <c r="G38" s="102" t="s">
        <v>272</v>
      </c>
      <c r="H38" s="261"/>
      <c r="I38" s="261"/>
      <c r="J38" s="263"/>
      <c r="K38" s="167"/>
      <c r="L38" s="323"/>
      <c r="M38" s="2"/>
      <c r="N38" s="2"/>
      <c r="O38" s="2"/>
      <c r="P38" s="2"/>
      <c r="Q38" s="2"/>
      <c r="R38" s="4"/>
      <c r="S38" s="2"/>
    </row>
    <row r="39" spans="1:19" ht="15" customHeight="1" x14ac:dyDescent="0.2">
      <c r="A39" s="249">
        <v>1</v>
      </c>
      <c r="B39" s="250"/>
      <c r="C39" s="250"/>
      <c r="D39" s="251"/>
      <c r="E39" s="73" t="s">
        <v>159</v>
      </c>
      <c r="F39" s="73" t="s">
        <v>159</v>
      </c>
      <c r="G39" s="66">
        <f>IF(VLOOKUP(A39,geneesmiddelenW,2)=99,"",VLOOKUP(A39,geneesmiddelenW,2))</f>
        <v>0</v>
      </c>
      <c r="H39" s="230"/>
      <c r="I39" s="230"/>
      <c r="J39" s="67" t="e">
        <f>IF(OR(E39="",A39=65,A39=66),"",CONCATENATE((E39-$H$18+1)," dag(en)"))</f>
        <v>#VALUE!</v>
      </c>
      <c r="K39" s="34" t="e">
        <f>slachtdatum-G39-1</f>
        <v>#VALUE!</v>
      </c>
      <c r="L39" s="32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49">
        <v>1</v>
      </c>
      <c r="B40" s="250"/>
      <c r="C40" s="250"/>
      <c r="D40" s="251"/>
      <c r="E40" s="73" t="s">
        <v>159</v>
      </c>
      <c r="F40" s="73" t="s">
        <v>159</v>
      </c>
      <c r="G40" s="66">
        <f>IF(VLOOKUP(A40,geneesmiddelenW,2)=99,"",VLOOKUP(A40,geneesmiddelenW,2))</f>
        <v>0</v>
      </c>
      <c r="H40" s="230"/>
      <c r="I40" s="230"/>
      <c r="J40" s="67" t="e">
        <f t="shared" ref="J40:J46" si="1">IF(OR(E40="",A40=65,A40=66),"",CONCATENATE((E40-$H$18+1)," dag(en)"))</f>
        <v>#VALUE!</v>
      </c>
      <c r="K40" s="34" t="e">
        <f t="shared" ref="K40:K41" si="2">slachtdatum-G40-1</f>
        <v>#VALUE!</v>
      </c>
      <c r="L40" s="321"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49">
        <v>1</v>
      </c>
      <c r="B41" s="250"/>
      <c r="C41" s="250"/>
      <c r="D41" s="251"/>
      <c r="E41" s="73" t="s">
        <v>159</v>
      </c>
      <c r="F41" s="73" t="s">
        <v>159</v>
      </c>
      <c r="G41" s="66">
        <f>IF(VLOOKUP(A41,geneesmiddelenW,2)=99,"",VLOOKUP(A41,geneesmiddelenW,2))</f>
        <v>0</v>
      </c>
      <c r="H41" s="230"/>
      <c r="I41" s="230"/>
      <c r="J41" s="67" t="e">
        <f t="shared" si="1"/>
        <v>#VALUE!</v>
      </c>
      <c r="K41" s="34" t="e">
        <f t="shared" si="2"/>
        <v>#VALUE!</v>
      </c>
      <c r="L41" s="321"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49">
        <v>1</v>
      </c>
      <c r="B42" s="250"/>
      <c r="C42" s="250"/>
      <c r="D42" s="251"/>
      <c r="E42" s="73" t="s">
        <v>159</v>
      </c>
      <c r="F42" s="73" t="s">
        <v>159</v>
      </c>
      <c r="G42" s="66">
        <f>IF(VLOOKUP(A42,geneesmiddelenW,2)=99,"",VLOOKUP(A42,geneesmiddelenW,2))</f>
        <v>0</v>
      </c>
      <c r="H42" s="230"/>
      <c r="I42" s="230"/>
      <c r="J42" s="67" t="e">
        <f t="shared" si="1"/>
        <v>#VALUE!</v>
      </c>
      <c r="K42" s="34" t="e">
        <f>slachtdatum-G42-1</f>
        <v>#VALUE!</v>
      </c>
      <c r="L42" s="321" t="str">
        <f t="shared" si="3"/>
        <v/>
      </c>
      <c r="M42" s="2"/>
      <c r="N42" s="2"/>
      <c r="O42" s="2"/>
      <c r="P42" s="2"/>
      <c r="Q42" s="2"/>
      <c r="R42" s="4"/>
      <c r="S42" s="2"/>
    </row>
    <row r="43" spans="1:19" ht="15" customHeight="1" x14ac:dyDescent="0.2">
      <c r="A43" s="249">
        <v>1</v>
      </c>
      <c r="B43" s="250"/>
      <c r="C43" s="250"/>
      <c r="D43" s="251"/>
      <c r="E43" s="73" t="s">
        <v>159</v>
      </c>
      <c r="F43" s="73" t="s">
        <v>159</v>
      </c>
      <c r="G43" s="66">
        <f>IF(VLOOKUP(A43,geneesmiddelenW,2)=99,"",VLOOKUP(A43,geneesmiddelenW,2))</f>
        <v>0</v>
      </c>
      <c r="H43" s="230"/>
      <c r="I43" s="230"/>
      <c r="J43" s="67" t="e">
        <f t="shared" si="1"/>
        <v>#VALUE!</v>
      </c>
      <c r="K43" s="34" t="e">
        <f xml:space="preserve"> slachtdatum-G43-1</f>
        <v>#VALUE!</v>
      </c>
      <c r="L43" s="321" t="str">
        <f t="shared" si="3"/>
        <v/>
      </c>
      <c r="M43" s="2"/>
      <c r="N43" s="2"/>
      <c r="O43" s="2"/>
      <c r="P43" s="2"/>
      <c r="Q43" s="2"/>
      <c r="R43" s="4"/>
      <c r="S43" s="2"/>
    </row>
    <row r="44" spans="1:19" ht="15" customHeight="1" x14ac:dyDescent="0.2">
      <c r="A44" s="236"/>
      <c r="B44" s="237"/>
      <c r="C44" s="237"/>
      <c r="D44" s="238"/>
      <c r="E44" s="74"/>
      <c r="F44" s="74"/>
      <c r="G44" s="75"/>
      <c r="H44" s="230"/>
      <c r="I44" s="230"/>
      <c r="J44" s="83" t="str">
        <f t="shared" si="1"/>
        <v/>
      </c>
      <c r="K44" s="34"/>
      <c r="L44" s="321"/>
      <c r="M44" s="2"/>
      <c r="N44" s="2"/>
      <c r="O44" s="2"/>
      <c r="P44" s="2"/>
      <c r="Q44" s="2"/>
      <c r="R44" s="4"/>
      <c r="S44" s="2"/>
    </row>
    <row r="45" spans="1:19" ht="15" customHeight="1" x14ac:dyDescent="0.2">
      <c r="A45" s="236"/>
      <c r="B45" s="237"/>
      <c r="C45" s="237"/>
      <c r="D45" s="238"/>
      <c r="E45" s="74"/>
      <c r="F45" s="74"/>
      <c r="G45" s="75"/>
      <c r="H45" s="239"/>
      <c r="I45" s="238"/>
      <c r="J45" s="83" t="str">
        <f t="shared" si="1"/>
        <v/>
      </c>
      <c r="K45" s="34"/>
      <c r="L45" s="321"/>
      <c r="M45" s="2"/>
      <c r="N45" s="2"/>
      <c r="O45" s="2"/>
      <c r="P45" s="2"/>
      <c r="Q45" s="2"/>
      <c r="R45" s="4"/>
      <c r="S45" s="2"/>
    </row>
    <row r="46" spans="1:19" ht="15" customHeight="1" x14ac:dyDescent="0.2">
      <c r="A46" s="236"/>
      <c r="B46" s="237"/>
      <c r="C46" s="237"/>
      <c r="D46" s="238"/>
      <c r="E46" s="74"/>
      <c r="F46" s="74"/>
      <c r="G46" s="75"/>
      <c r="H46" s="239"/>
      <c r="I46" s="238"/>
      <c r="J46" s="83" t="str">
        <f t="shared" si="1"/>
        <v/>
      </c>
      <c r="K46" s="34"/>
      <c r="L46" s="321"/>
      <c r="M46" s="2"/>
      <c r="N46" s="2"/>
      <c r="O46" s="2"/>
      <c r="P46" s="2"/>
      <c r="Q46" s="2"/>
      <c r="R46" s="4"/>
      <c r="S46" s="2"/>
    </row>
    <row r="47" spans="1:19" ht="15" customHeight="1" x14ac:dyDescent="0.2">
      <c r="A47" s="324" t="s">
        <v>506</v>
      </c>
      <c r="B47" s="325"/>
      <c r="C47" s="325"/>
      <c r="D47" s="325"/>
      <c r="E47" s="325"/>
      <c r="F47" s="325"/>
      <c r="G47" s="325"/>
      <c r="H47" s="325"/>
      <c r="I47" s="325"/>
      <c r="J47" s="325"/>
      <c r="K47" s="114"/>
      <c r="L47" s="321"/>
      <c r="M47" s="2"/>
      <c r="N47" s="2"/>
      <c r="O47" s="2"/>
      <c r="P47" s="2"/>
      <c r="Q47" s="2"/>
      <c r="R47" s="4"/>
      <c r="S47" s="2"/>
    </row>
    <row r="48" spans="1:19" ht="15" customHeight="1" x14ac:dyDescent="0.2">
      <c r="A48" s="324" t="s">
        <v>507</v>
      </c>
      <c r="B48" s="325"/>
      <c r="C48" s="325"/>
      <c r="D48" s="325"/>
      <c r="E48" s="248"/>
      <c r="F48" s="248"/>
      <c r="G48" s="248"/>
      <c r="H48" s="248"/>
      <c r="I48" s="248"/>
      <c r="J48" s="248"/>
      <c r="K48" s="114"/>
      <c r="L48" s="321"/>
      <c r="M48" s="2"/>
      <c r="N48" s="2"/>
      <c r="O48" s="2"/>
      <c r="P48" s="2"/>
      <c r="Q48" s="2"/>
      <c r="R48" s="4"/>
      <c r="S48" s="2"/>
    </row>
    <row r="49" spans="1:17" ht="15" customHeight="1" x14ac:dyDescent="0.2">
      <c r="A49" s="240" t="s">
        <v>279</v>
      </c>
      <c r="B49" s="241"/>
      <c r="C49" s="241"/>
      <c r="D49" s="241"/>
      <c r="E49" s="241"/>
      <c r="F49" s="241"/>
      <c r="G49" s="241"/>
      <c r="H49" s="241"/>
      <c r="I49" s="241"/>
      <c r="J49" s="242"/>
      <c r="K49" s="23"/>
      <c r="L49" s="30"/>
      <c r="M49" s="2"/>
      <c r="N49" s="2"/>
      <c r="O49" s="2"/>
      <c r="P49" s="4"/>
      <c r="Q49" s="2"/>
    </row>
    <row r="50" spans="1:17" ht="15" customHeight="1" x14ac:dyDescent="0.2">
      <c r="A50" s="103" t="s">
        <v>280</v>
      </c>
      <c r="B50" s="104"/>
      <c r="C50" s="104"/>
      <c r="D50" s="104"/>
      <c r="E50" s="104"/>
      <c r="F50" s="104"/>
      <c r="G50" s="105"/>
      <c r="H50" s="243" t="s">
        <v>277</v>
      </c>
      <c r="I50" s="244"/>
      <c r="J50" s="245"/>
      <c r="K50" s="23"/>
      <c r="L50" s="30"/>
      <c r="M50" s="2"/>
      <c r="N50" s="2"/>
      <c r="O50" s="2"/>
      <c r="P50" s="4"/>
      <c r="Q50" s="2"/>
    </row>
    <row r="51" spans="1:17" ht="15" customHeight="1" x14ac:dyDescent="0.2">
      <c r="A51" s="64">
        <v>1</v>
      </c>
      <c r="B51" s="65"/>
      <c r="C51" s="65"/>
      <c r="D51" s="65"/>
      <c r="E51" s="65"/>
      <c r="F51" s="65"/>
      <c r="G51" s="65"/>
      <c r="H51" s="231"/>
      <c r="I51" s="231"/>
      <c r="J51" s="232"/>
      <c r="K51" s="23"/>
      <c r="L51" s="30"/>
      <c r="M51" s="5"/>
      <c r="N51" s="2"/>
      <c r="O51" s="2"/>
      <c r="P51" s="4"/>
      <c r="Q51" s="2"/>
    </row>
    <row r="52" spans="1:17" ht="15" customHeight="1" x14ac:dyDescent="0.2">
      <c r="A52" s="64">
        <v>1</v>
      </c>
      <c r="B52" s="65"/>
      <c r="C52" s="65"/>
      <c r="D52" s="65"/>
      <c r="E52" s="65"/>
      <c r="F52" s="65"/>
      <c r="G52" s="65"/>
      <c r="H52" s="231"/>
      <c r="I52" s="231"/>
      <c r="J52" s="232"/>
      <c r="K52" s="23"/>
      <c r="L52" s="30"/>
      <c r="M52" s="2"/>
      <c r="N52" s="2"/>
      <c r="O52" s="2"/>
      <c r="P52" s="4"/>
      <c r="Q52" s="2"/>
    </row>
    <row r="53" spans="1:17" ht="15" customHeight="1" x14ac:dyDescent="0.2">
      <c r="A53" s="64">
        <v>1</v>
      </c>
      <c r="B53" s="65"/>
      <c r="C53" s="65"/>
      <c r="D53" s="65"/>
      <c r="E53" s="65"/>
      <c r="F53" s="65"/>
      <c r="G53" s="65"/>
      <c r="H53" s="231"/>
      <c r="I53" s="231"/>
      <c r="J53" s="232"/>
      <c r="K53" s="23"/>
      <c r="L53" s="30"/>
      <c r="M53" s="2"/>
      <c r="N53" s="2"/>
      <c r="O53" s="2"/>
      <c r="P53" s="4"/>
      <c r="Q53" s="2"/>
    </row>
    <row r="54" spans="1:17" ht="15" customHeight="1" x14ac:dyDescent="0.2">
      <c r="A54" s="38">
        <v>1</v>
      </c>
      <c r="B54" s="10"/>
      <c r="C54" s="10"/>
      <c r="D54" s="10"/>
      <c r="E54" s="10"/>
      <c r="F54" s="10"/>
      <c r="G54" s="10"/>
      <c r="H54" s="231"/>
      <c r="I54" s="231"/>
      <c r="J54" s="232"/>
      <c r="K54" s="23"/>
      <c r="L54" s="30"/>
      <c r="M54" s="2"/>
      <c r="N54" s="2"/>
      <c r="O54" s="2"/>
      <c r="P54" s="4"/>
      <c r="Q54" s="2"/>
    </row>
    <row r="55" spans="1:17" ht="15" customHeight="1" x14ac:dyDescent="0.2">
      <c r="A55" s="64">
        <v>1</v>
      </c>
      <c r="B55" s="65"/>
      <c r="C55" s="65"/>
      <c r="D55" s="65"/>
      <c r="E55" s="65"/>
      <c r="F55" s="65"/>
      <c r="G55" s="65"/>
      <c r="H55" s="231"/>
      <c r="I55" s="231"/>
      <c r="J55" s="232"/>
      <c r="K55" s="23"/>
      <c r="L55" s="30"/>
      <c r="M55" s="2"/>
      <c r="N55" s="2"/>
      <c r="O55" s="2"/>
      <c r="P55" s="4"/>
      <c r="Q55" s="2"/>
    </row>
    <row r="56" spans="1:17" ht="15" customHeight="1" x14ac:dyDescent="0.2">
      <c r="A56" s="246"/>
      <c r="B56" s="230"/>
      <c r="C56" s="230"/>
      <c r="D56" s="230"/>
      <c r="E56" s="230"/>
      <c r="F56" s="230"/>
      <c r="G56" s="230"/>
      <c r="H56" s="230"/>
      <c r="I56" s="230"/>
      <c r="J56" s="247"/>
      <c r="K56" s="23"/>
      <c r="L56" s="30"/>
      <c r="M56" s="2"/>
      <c r="N56" s="2"/>
      <c r="O56" s="2"/>
      <c r="P56" s="4"/>
      <c r="Q56" s="2"/>
    </row>
    <row r="57" spans="1:17" ht="15" customHeight="1" x14ac:dyDescent="0.2">
      <c r="A57" s="246"/>
      <c r="B57" s="230"/>
      <c r="C57" s="230"/>
      <c r="D57" s="230"/>
      <c r="E57" s="230"/>
      <c r="F57" s="230"/>
      <c r="G57" s="230"/>
      <c r="H57" s="230"/>
      <c r="I57" s="230"/>
      <c r="J57" s="247"/>
      <c r="K57" s="23"/>
      <c r="L57" s="30"/>
      <c r="M57" s="2"/>
      <c r="N57" s="2"/>
      <c r="O57" s="2"/>
      <c r="P57" s="4"/>
      <c r="Q57" s="2"/>
    </row>
    <row r="58" spans="1:17" ht="15" customHeight="1" x14ac:dyDescent="0.2">
      <c r="A58" s="246"/>
      <c r="B58" s="230"/>
      <c r="C58" s="230"/>
      <c r="D58" s="230"/>
      <c r="E58" s="230"/>
      <c r="F58" s="230"/>
      <c r="G58" s="230"/>
      <c r="H58" s="230"/>
      <c r="I58" s="230"/>
      <c r="J58" s="247"/>
      <c r="K58" s="23"/>
      <c r="L58" s="30"/>
      <c r="M58" s="2"/>
      <c r="N58" s="2"/>
      <c r="O58" s="2"/>
      <c r="P58" s="4"/>
      <c r="Q58" s="2"/>
    </row>
    <row r="59" spans="1:17" ht="15" customHeight="1" x14ac:dyDescent="0.2">
      <c r="A59" s="233" t="s">
        <v>281</v>
      </c>
      <c r="B59" s="234"/>
      <c r="C59" s="234"/>
      <c r="D59" s="234"/>
      <c r="E59" s="234"/>
      <c r="F59" s="234"/>
      <c r="G59" s="234"/>
      <c r="H59" s="234"/>
      <c r="I59" s="234"/>
      <c r="J59" s="235"/>
      <c r="K59" s="23"/>
      <c r="L59" s="30"/>
      <c r="M59" s="2"/>
      <c r="N59" s="2"/>
      <c r="O59" s="2"/>
      <c r="P59" s="4"/>
      <c r="Q59" s="2"/>
    </row>
    <row r="60" spans="1:17" ht="15" customHeight="1" x14ac:dyDescent="0.2">
      <c r="A60" s="200" t="s">
        <v>282</v>
      </c>
      <c r="B60" s="201"/>
      <c r="C60" s="201"/>
      <c r="D60" s="201"/>
      <c r="E60" s="202"/>
      <c r="F60" s="203" t="s">
        <v>513</v>
      </c>
      <c r="G60" s="203"/>
      <c r="H60" s="203"/>
      <c r="I60" s="203"/>
      <c r="J60" s="204"/>
      <c r="K60" s="319"/>
      <c r="L60" s="48"/>
      <c r="M60" s="1"/>
      <c r="N60" s="2"/>
      <c r="O60" s="2"/>
      <c r="P60" s="4"/>
      <c r="Q60" s="2"/>
    </row>
    <row r="61" spans="1:17" ht="15" customHeight="1" x14ac:dyDescent="0.2">
      <c r="A61" s="94" t="s">
        <v>283</v>
      </c>
      <c r="B61" s="77"/>
      <c r="C61" s="78"/>
      <c r="D61" s="78"/>
      <c r="E61" s="68"/>
      <c r="F61" s="171"/>
      <c r="G61" s="172"/>
      <c r="H61" s="172"/>
      <c r="I61" s="172"/>
      <c r="J61" s="173"/>
      <c r="K61" s="319"/>
      <c r="L61" s="315"/>
      <c r="N61" s="2"/>
      <c r="O61" s="2"/>
      <c r="P61" s="4"/>
      <c r="Q61" s="2"/>
    </row>
    <row r="62" spans="1:17" ht="15" customHeight="1" x14ac:dyDescent="0.2">
      <c r="A62" s="192" t="s">
        <v>286</v>
      </c>
      <c r="B62" s="193"/>
      <c r="C62" s="194"/>
      <c r="D62" s="195"/>
      <c r="E62" s="196"/>
      <c r="F62" s="174"/>
      <c r="G62" s="175"/>
      <c r="H62" s="175"/>
      <c r="I62" s="175"/>
      <c r="J62" s="176"/>
      <c r="K62" s="319"/>
      <c r="L62" s="315"/>
      <c r="N62" s="2"/>
      <c r="O62" s="2"/>
      <c r="P62" s="2"/>
      <c r="Q62" s="2"/>
    </row>
    <row r="63" spans="1:17" ht="26.25" customHeight="1" x14ac:dyDescent="0.2">
      <c r="A63" s="106" t="s">
        <v>284</v>
      </c>
      <c r="B63" s="230"/>
      <c r="C63" s="230"/>
      <c r="D63" s="230"/>
      <c r="E63" s="230"/>
      <c r="F63" s="205"/>
      <c r="G63" s="206"/>
      <c r="H63" s="206"/>
      <c r="I63" s="206"/>
      <c r="J63" s="207"/>
      <c r="K63" s="319"/>
      <c r="L63" s="315"/>
      <c r="N63" s="2"/>
      <c r="O63" s="2"/>
      <c r="P63" s="2"/>
      <c r="Q63" s="2"/>
    </row>
    <row r="64" spans="1:17" ht="15" customHeight="1" x14ac:dyDescent="0.2">
      <c r="A64" s="107" t="s">
        <v>285</v>
      </c>
      <c r="B64" s="79"/>
      <c r="C64" s="63"/>
      <c r="D64" s="63"/>
      <c r="E64" s="80"/>
      <c r="F64" s="171"/>
      <c r="G64" s="172"/>
      <c r="H64" s="172"/>
      <c r="I64" s="172"/>
      <c r="J64" s="173"/>
      <c r="K64" s="319"/>
      <c r="L64" s="315"/>
      <c r="N64" s="2"/>
      <c r="O64" s="2"/>
      <c r="P64" s="4"/>
      <c r="Q64" s="2"/>
    </row>
    <row r="65" spans="1:17" ht="15" customHeight="1" x14ac:dyDescent="0.2">
      <c r="A65" s="192" t="s">
        <v>286</v>
      </c>
      <c r="B65" s="193"/>
      <c r="C65" s="194"/>
      <c r="D65" s="195"/>
      <c r="E65" s="196"/>
      <c r="F65" s="174"/>
      <c r="G65" s="175"/>
      <c r="H65" s="175"/>
      <c r="I65" s="175"/>
      <c r="J65" s="176"/>
      <c r="K65" s="319"/>
      <c r="L65" s="315"/>
      <c r="N65" s="2"/>
      <c r="O65" s="2"/>
      <c r="P65" s="4"/>
      <c r="Q65" s="2"/>
    </row>
    <row r="66" spans="1:17" s="28" customFormat="1" ht="15" customHeight="1" x14ac:dyDescent="0.2">
      <c r="A66" s="197" t="s">
        <v>237</v>
      </c>
      <c r="B66" s="198"/>
      <c r="C66" s="198"/>
      <c r="D66" s="198"/>
      <c r="E66" s="198"/>
      <c r="F66" s="198"/>
      <c r="G66" s="198"/>
      <c r="H66" s="198"/>
      <c r="I66" s="198"/>
      <c r="J66" s="199"/>
      <c r="K66" s="319"/>
      <c r="L66" s="318"/>
      <c r="N66" s="21"/>
      <c r="O66" s="21"/>
      <c r="P66" s="22"/>
      <c r="Q66" s="21"/>
    </row>
    <row r="67" spans="1:17" s="28" customFormat="1" ht="15" customHeight="1" x14ac:dyDescent="0.2">
      <c r="A67" s="108" t="s">
        <v>287</v>
      </c>
      <c r="B67" s="24"/>
      <c r="C67" s="24"/>
      <c r="D67" s="24"/>
      <c r="E67" s="24"/>
      <c r="F67" s="24"/>
      <c r="G67" s="24"/>
      <c r="H67" s="24"/>
      <c r="I67" s="24"/>
      <c r="J67" s="39"/>
      <c r="K67" s="319"/>
      <c r="L67" s="318"/>
      <c r="N67" s="21"/>
      <c r="O67" s="21"/>
      <c r="P67" s="22"/>
      <c r="Q67" s="21"/>
    </row>
    <row r="68" spans="1:17" ht="15" customHeight="1" x14ac:dyDescent="0.2">
      <c r="A68" s="41"/>
      <c r="B68" s="13"/>
      <c r="C68" s="13"/>
      <c r="D68" s="13"/>
      <c r="E68" s="13"/>
      <c r="F68" s="13"/>
      <c r="G68" s="13"/>
      <c r="H68" s="13"/>
      <c r="I68" s="13"/>
      <c r="J68" s="45"/>
      <c r="K68" s="319"/>
      <c r="L68" s="315"/>
      <c r="N68" s="2"/>
      <c r="O68" s="2"/>
      <c r="P68" s="4"/>
      <c r="Q68" s="2"/>
    </row>
    <row r="69" spans="1:17" s="3" customFormat="1" ht="6" customHeight="1" x14ac:dyDescent="0.2">
      <c r="A69" s="41"/>
      <c r="B69" s="13"/>
      <c r="C69" s="13"/>
      <c r="D69" s="13"/>
      <c r="E69" s="13"/>
      <c r="F69" s="13"/>
      <c r="G69" s="13"/>
      <c r="H69" s="13"/>
      <c r="I69" s="13"/>
      <c r="J69" s="45"/>
      <c r="K69" s="319"/>
      <c r="L69" s="31"/>
      <c r="N69" s="9"/>
      <c r="O69" s="2"/>
      <c r="P69" s="4"/>
      <c r="Q69" s="2"/>
    </row>
    <row r="70" spans="1:17" s="25" customFormat="1" ht="15" customHeight="1" x14ac:dyDescent="0.2">
      <c r="A70" s="109" t="s">
        <v>288</v>
      </c>
      <c r="B70" s="26"/>
      <c r="C70" s="26"/>
      <c r="D70" s="26"/>
      <c r="E70" s="26"/>
      <c r="F70" s="26"/>
      <c r="G70" s="26"/>
      <c r="H70" s="26"/>
      <c r="I70" s="26"/>
      <c r="J70" s="40"/>
      <c r="K70" s="319"/>
      <c r="L70" s="15"/>
      <c r="N70" s="21"/>
      <c r="O70" s="21"/>
      <c r="P70" s="22"/>
      <c r="Q70" s="21"/>
    </row>
    <row r="71" spans="1:17" s="3" customFormat="1" ht="15" customHeight="1" x14ac:dyDescent="0.2">
      <c r="A71" s="41"/>
      <c r="B71" s="13"/>
      <c r="C71" s="13"/>
      <c r="D71" s="13"/>
      <c r="E71" s="13"/>
      <c r="F71" s="13"/>
      <c r="G71" s="13"/>
      <c r="H71" s="13"/>
      <c r="I71" s="13"/>
      <c r="J71" s="45"/>
      <c r="K71" s="319"/>
      <c r="L71" s="31"/>
      <c r="N71" s="2"/>
      <c r="O71" s="2"/>
      <c r="P71" s="4"/>
      <c r="Q71" s="2"/>
    </row>
    <row r="72" spans="1:17" s="3" customFormat="1" ht="6" customHeight="1" x14ac:dyDescent="0.2">
      <c r="A72" s="41"/>
      <c r="B72" s="13"/>
      <c r="C72" s="13"/>
      <c r="D72" s="13"/>
      <c r="E72" s="13"/>
      <c r="F72" s="13"/>
      <c r="G72" s="13"/>
      <c r="H72" s="13"/>
      <c r="I72" s="13"/>
      <c r="J72" s="45"/>
      <c r="K72" s="319"/>
      <c r="L72" s="31"/>
      <c r="N72" s="2"/>
      <c r="O72" s="2"/>
      <c r="P72" s="4"/>
      <c r="Q72" s="2"/>
    </row>
    <row r="73" spans="1:17" s="28" customFormat="1" ht="15" customHeight="1" x14ac:dyDescent="0.2">
      <c r="A73" s="187" t="s">
        <v>289</v>
      </c>
      <c r="B73" s="188"/>
      <c r="C73" s="188"/>
      <c r="D73" s="188"/>
      <c r="E73" s="188"/>
      <c r="F73" s="188"/>
      <c r="G73" s="188"/>
      <c r="H73" s="188"/>
      <c r="I73" s="188"/>
      <c r="J73" s="189"/>
      <c r="K73" s="319"/>
      <c r="L73" s="318"/>
      <c r="N73" s="21"/>
      <c r="O73" s="21"/>
      <c r="P73" s="22"/>
      <c r="Q73" s="21"/>
    </row>
    <row r="74" spans="1:17" ht="15" customHeight="1" x14ac:dyDescent="0.2">
      <c r="A74" s="190" t="s">
        <v>290</v>
      </c>
      <c r="B74" s="191"/>
      <c r="C74" s="191"/>
      <c r="D74" s="191"/>
      <c r="E74" s="13"/>
      <c r="F74" s="13"/>
      <c r="G74" s="13"/>
      <c r="H74" s="185"/>
      <c r="I74" s="185"/>
      <c r="J74" s="186"/>
      <c r="K74" s="319"/>
      <c r="L74" s="315"/>
      <c r="N74" s="2"/>
      <c r="O74" s="2"/>
      <c r="P74" s="4"/>
      <c r="Q74" s="2"/>
    </row>
    <row r="75" spans="1:17" ht="15" customHeight="1" x14ac:dyDescent="0.2">
      <c r="A75" s="41"/>
      <c r="B75" s="13"/>
      <c r="C75" s="13"/>
      <c r="D75" s="13"/>
      <c r="E75" s="13"/>
      <c r="F75" s="13"/>
      <c r="G75" s="13"/>
      <c r="H75" s="13"/>
      <c r="I75" s="13"/>
      <c r="J75" s="45"/>
      <c r="K75" s="319"/>
      <c r="L75" s="315"/>
      <c r="N75" s="2"/>
      <c r="O75" s="2"/>
      <c r="P75" s="4"/>
      <c r="Q75" s="2"/>
    </row>
    <row r="76" spans="1:17" ht="15" customHeight="1" x14ac:dyDescent="0.2">
      <c r="A76" s="190" t="s">
        <v>291</v>
      </c>
      <c r="B76" s="191"/>
      <c r="C76" s="191"/>
      <c r="D76" s="191"/>
      <c r="E76" s="13"/>
      <c r="F76" s="13"/>
      <c r="G76" s="13"/>
      <c r="H76" s="185"/>
      <c r="I76" s="185"/>
      <c r="J76" s="186"/>
      <c r="K76" s="319"/>
      <c r="L76" s="315"/>
      <c r="N76" s="2"/>
      <c r="O76" s="2"/>
      <c r="P76" s="4"/>
      <c r="Q76" s="2"/>
    </row>
    <row r="77" spans="1:17" ht="15" customHeight="1" x14ac:dyDescent="0.2">
      <c r="A77" s="62"/>
      <c r="B77" s="61"/>
      <c r="C77" s="61"/>
      <c r="D77" s="61"/>
      <c r="E77" s="13"/>
      <c r="F77" s="13"/>
      <c r="G77" s="13"/>
      <c r="H77" s="13"/>
      <c r="I77" s="13"/>
      <c r="J77" s="45"/>
      <c r="K77" s="319"/>
      <c r="L77" s="315"/>
      <c r="N77" s="2"/>
      <c r="O77" s="2"/>
      <c r="P77" s="4"/>
      <c r="Q77" s="2"/>
    </row>
    <row r="78" spans="1:17" ht="15" customHeight="1" x14ac:dyDescent="0.2">
      <c r="A78" s="190" t="s">
        <v>292</v>
      </c>
      <c r="B78" s="191"/>
      <c r="C78" s="191"/>
      <c r="D78" s="191"/>
      <c r="E78" s="13"/>
      <c r="F78" s="13"/>
      <c r="G78" s="13"/>
      <c r="H78" s="185"/>
      <c r="I78" s="185"/>
      <c r="J78" s="186"/>
      <c r="K78" s="319"/>
      <c r="L78" s="315"/>
      <c r="N78" s="2"/>
      <c r="O78" s="2"/>
      <c r="P78" s="4"/>
      <c r="Q78" s="2"/>
    </row>
    <row r="79" spans="1:17" ht="15" customHeight="1" x14ac:dyDescent="0.2">
      <c r="A79" s="62"/>
      <c r="B79" s="61"/>
      <c r="C79" s="61"/>
      <c r="D79" s="61"/>
      <c r="E79" s="13"/>
      <c r="F79" s="13"/>
      <c r="G79" s="13"/>
      <c r="H79" s="13"/>
      <c r="I79" s="13"/>
      <c r="J79" s="45"/>
      <c r="K79" s="319"/>
      <c r="L79" s="315"/>
      <c r="N79" s="2"/>
      <c r="O79" s="2"/>
      <c r="P79" s="4"/>
      <c r="Q79" s="2"/>
    </row>
    <row r="80" spans="1:17" s="28" customFormat="1" ht="15" customHeight="1" x14ac:dyDescent="0.2">
      <c r="A80" s="187" t="s">
        <v>293</v>
      </c>
      <c r="B80" s="188"/>
      <c r="C80" s="188"/>
      <c r="D80" s="188"/>
      <c r="E80" s="188"/>
      <c r="F80" s="188"/>
      <c r="G80" s="188"/>
      <c r="H80" s="188"/>
      <c r="I80" s="188"/>
      <c r="J80" s="189"/>
      <c r="K80" s="319"/>
      <c r="L80" s="318"/>
      <c r="N80" s="21"/>
      <c r="O80" s="21"/>
      <c r="P80" s="22"/>
      <c r="Q80" s="21"/>
    </row>
    <row r="81" spans="1:17" ht="15" customHeight="1" x14ac:dyDescent="0.2">
      <c r="A81" s="190" t="s">
        <v>294</v>
      </c>
      <c r="B81" s="191"/>
      <c r="C81" s="191"/>
      <c r="D81" s="191"/>
      <c r="E81" s="13"/>
      <c r="F81" s="13"/>
      <c r="G81" s="13"/>
      <c r="H81" s="185"/>
      <c r="I81" s="185"/>
      <c r="J81" s="186"/>
      <c r="K81" s="319"/>
      <c r="L81" s="315"/>
      <c r="N81" s="2"/>
      <c r="O81" s="2"/>
      <c r="P81" s="4"/>
      <c r="Q81" s="2"/>
    </row>
    <row r="82" spans="1:17" ht="15" customHeight="1" x14ac:dyDescent="0.2">
      <c r="A82" s="41"/>
      <c r="B82" s="13"/>
      <c r="C82" s="13"/>
      <c r="D82" s="13"/>
      <c r="E82" s="13"/>
      <c r="F82" s="13"/>
      <c r="G82" s="13"/>
      <c r="H82" s="13"/>
      <c r="I82" s="13"/>
      <c r="J82" s="45"/>
      <c r="K82" s="319"/>
      <c r="L82" s="315"/>
      <c r="N82" s="2"/>
      <c r="O82" s="2"/>
      <c r="P82" s="4"/>
      <c r="Q82" s="2"/>
    </row>
    <row r="83" spans="1:17" ht="15" customHeight="1" x14ac:dyDescent="0.2">
      <c r="A83" s="190" t="s">
        <v>295</v>
      </c>
      <c r="B83" s="191"/>
      <c r="C83" s="191"/>
      <c r="D83" s="191"/>
      <c r="E83" s="13"/>
      <c r="F83" s="13"/>
      <c r="G83" s="13"/>
      <c r="H83" s="185"/>
      <c r="I83" s="185"/>
      <c r="J83" s="186"/>
      <c r="K83" s="319"/>
      <c r="L83" s="315"/>
      <c r="N83" s="2"/>
      <c r="O83" s="2"/>
      <c r="P83" s="4"/>
      <c r="Q83" s="2"/>
    </row>
    <row r="84" spans="1:17" ht="15" customHeight="1" x14ac:dyDescent="0.2">
      <c r="A84" s="62"/>
      <c r="B84" s="61"/>
      <c r="C84" s="61"/>
      <c r="D84" s="61"/>
      <c r="E84" s="13"/>
      <c r="F84" s="13"/>
      <c r="G84" s="13"/>
      <c r="H84" s="13"/>
      <c r="I84" s="13"/>
      <c r="J84" s="45"/>
      <c r="K84" s="319"/>
      <c r="L84" s="315"/>
      <c r="N84" s="2"/>
      <c r="O84" s="2"/>
      <c r="P84" s="4"/>
      <c r="Q84" s="2"/>
    </row>
    <row r="85" spans="1:17" ht="15" customHeight="1" x14ac:dyDescent="0.2">
      <c r="A85" s="190" t="s">
        <v>296</v>
      </c>
      <c r="B85" s="191"/>
      <c r="C85" s="191"/>
      <c r="D85" s="191"/>
      <c r="E85" s="13"/>
      <c r="F85" s="13"/>
      <c r="G85" s="13"/>
      <c r="H85" s="185"/>
      <c r="I85" s="185"/>
      <c r="J85" s="186"/>
      <c r="K85" s="319"/>
      <c r="L85" s="315"/>
      <c r="N85" s="2"/>
      <c r="O85" s="2"/>
      <c r="P85" s="4"/>
      <c r="Q85" s="2"/>
    </row>
    <row r="86" spans="1:17" ht="15" customHeight="1" x14ac:dyDescent="0.2">
      <c r="A86" s="62"/>
      <c r="B86" s="61"/>
      <c r="C86" s="61"/>
      <c r="D86" s="61"/>
      <c r="E86" s="13"/>
      <c r="F86" s="13"/>
      <c r="G86" s="13"/>
      <c r="H86" s="13"/>
      <c r="I86" s="13"/>
      <c r="J86" s="45"/>
      <c r="K86" s="319"/>
      <c r="L86" s="315"/>
      <c r="N86" s="2"/>
      <c r="O86" s="2"/>
      <c r="P86" s="4"/>
      <c r="Q86" s="2"/>
    </row>
    <row r="87" spans="1:17" s="28" customFormat="1" ht="15" customHeight="1" x14ac:dyDescent="0.2">
      <c r="A87" s="208" t="s">
        <v>289</v>
      </c>
      <c r="B87" s="209"/>
      <c r="C87" s="209"/>
      <c r="D87" s="209"/>
      <c r="E87" s="209"/>
      <c r="F87" s="209"/>
      <c r="G87" s="209"/>
      <c r="H87" s="209"/>
      <c r="I87" s="209"/>
      <c r="J87" s="210"/>
      <c r="K87" s="27"/>
      <c r="L87" s="318"/>
      <c r="N87" s="21"/>
      <c r="O87" s="21"/>
      <c r="P87" s="22"/>
      <c r="Q87" s="21"/>
    </row>
    <row r="88" spans="1:17" ht="15" customHeight="1" x14ac:dyDescent="0.2">
      <c r="A88" s="211" t="s">
        <v>297</v>
      </c>
      <c r="B88" s="212"/>
      <c r="C88" s="212"/>
      <c r="D88" s="212"/>
      <c r="E88" s="13"/>
      <c r="F88" s="13"/>
      <c r="G88" s="13"/>
      <c r="H88" s="185"/>
      <c r="I88" s="185"/>
      <c r="J88" s="186"/>
      <c r="K88" s="319"/>
      <c r="L88" s="315"/>
      <c r="N88" s="2"/>
      <c r="O88" s="2"/>
      <c r="P88" s="4"/>
      <c r="Q88" s="2"/>
    </row>
    <row r="89" spans="1:17" ht="15" customHeight="1" x14ac:dyDescent="0.2">
      <c r="A89" s="213"/>
      <c r="B89" s="191"/>
      <c r="C89" s="191"/>
      <c r="D89" s="191"/>
      <c r="E89" s="13"/>
      <c r="F89" s="13"/>
      <c r="G89" s="13"/>
      <c r="H89" s="13"/>
      <c r="I89" s="13"/>
      <c r="J89" s="45"/>
      <c r="K89" s="319"/>
      <c r="L89" s="315"/>
      <c r="N89" s="2"/>
      <c r="O89" s="2"/>
      <c r="P89" s="4"/>
      <c r="Q89" s="2"/>
    </row>
    <row r="90" spans="1:17" ht="27" customHeight="1" x14ac:dyDescent="0.2">
      <c r="A90" s="227" t="s">
        <v>505</v>
      </c>
      <c r="B90" s="228"/>
      <c r="C90" s="228"/>
      <c r="D90" s="112"/>
      <c r="E90" s="13"/>
      <c r="F90" s="13"/>
      <c r="G90" s="13"/>
      <c r="H90" s="219"/>
      <c r="I90" s="219"/>
      <c r="J90" s="220"/>
      <c r="K90" s="319"/>
      <c r="L90" s="315"/>
      <c r="N90" s="2"/>
      <c r="O90" s="2"/>
      <c r="P90" s="4"/>
      <c r="Q90" s="2"/>
    </row>
    <row r="91" spans="1:17" ht="15" customHeight="1" x14ac:dyDescent="0.2">
      <c r="B91" s="112"/>
      <c r="C91" s="112"/>
      <c r="D91" s="112"/>
      <c r="E91" s="13"/>
      <c r="F91" s="13"/>
      <c r="G91" s="13"/>
      <c r="H91" s="219"/>
      <c r="I91" s="219"/>
      <c r="J91" s="220"/>
      <c r="K91" s="319"/>
      <c r="L91" s="315"/>
      <c r="N91" s="2"/>
      <c r="O91" s="2"/>
      <c r="P91" s="4"/>
      <c r="Q91" s="2"/>
    </row>
    <row r="92" spans="1:17" ht="47.25" customHeight="1" x14ac:dyDescent="0.2">
      <c r="A92" s="217" t="s">
        <v>504</v>
      </c>
      <c r="B92" s="218"/>
      <c r="C92" s="218"/>
      <c r="D92" s="218"/>
      <c r="E92" s="218"/>
      <c r="F92" s="218"/>
      <c r="G92" s="218"/>
      <c r="H92" s="218"/>
      <c r="I92" s="218"/>
      <c r="J92" s="229"/>
      <c r="K92" s="319"/>
      <c r="L92" s="315"/>
      <c r="N92" s="2"/>
      <c r="O92" s="2"/>
      <c r="P92" s="4"/>
    </row>
    <row r="93" spans="1:17" ht="30" customHeight="1" x14ac:dyDescent="0.2">
      <c r="A93" s="327" t="s">
        <v>508</v>
      </c>
      <c r="B93" s="328"/>
      <c r="C93" s="328"/>
      <c r="D93" s="328"/>
      <c r="E93" s="328"/>
      <c r="F93" s="328"/>
      <c r="G93" s="328"/>
      <c r="H93" s="111"/>
      <c r="I93" s="111"/>
      <c r="J93" s="113"/>
      <c r="K93" s="319"/>
      <c r="L93" s="315"/>
      <c r="N93" s="2"/>
      <c r="O93" s="2"/>
      <c r="P93" s="4"/>
    </row>
    <row r="94" spans="1:17" s="28" customFormat="1" ht="26.25" customHeight="1" x14ac:dyDescent="0.2">
      <c r="A94" s="221" t="s">
        <v>514</v>
      </c>
      <c r="B94" s="222"/>
      <c r="C94" s="222"/>
      <c r="D94" s="222"/>
      <c r="E94" s="222"/>
      <c r="F94" s="222"/>
      <c r="G94" s="222"/>
      <c r="H94" s="222"/>
      <c r="I94" s="222"/>
      <c r="J94" s="223"/>
      <c r="K94" s="8"/>
      <c r="L94" s="318"/>
      <c r="N94" s="21"/>
      <c r="O94" s="21"/>
      <c r="P94" s="22"/>
    </row>
    <row r="95" spans="1:17" ht="50.45" customHeight="1" x14ac:dyDescent="0.2">
      <c r="A95" s="224"/>
      <c r="B95" s="225"/>
      <c r="C95" s="225"/>
      <c r="D95" s="225"/>
      <c r="E95" s="225"/>
      <c r="F95" s="225"/>
      <c r="G95" s="225"/>
      <c r="H95" s="225"/>
      <c r="I95" s="225"/>
      <c r="J95" s="226"/>
      <c r="K95" s="319"/>
      <c r="L95" s="315"/>
      <c r="N95" s="2"/>
      <c r="O95" s="2"/>
      <c r="P95" s="4"/>
    </row>
    <row r="96" spans="1:17" s="29" customFormat="1" ht="25.5" customHeight="1" x14ac:dyDescent="0.2">
      <c r="A96" s="329" t="s">
        <v>509</v>
      </c>
      <c r="B96" s="330"/>
      <c r="C96" s="330"/>
      <c r="D96" s="330"/>
      <c r="E96" s="330"/>
      <c r="F96" s="330"/>
      <c r="G96" s="330"/>
      <c r="H96" s="330"/>
      <c r="I96" s="330"/>
      <c r="J96" s="331"/>
      <c r="K96" s="43"/>
      <c r="L96" s="44"/>
      <c r="N96" s="20"/>
      <c r="O96" s="20"/>
      <c r="P96" s="19"/>
    </row>
    <row r="97" spans="1:19" s="12" customFormat="1" ht="17.25" customHeight="1" x14ac:dyDescent="0.2">
      <c r="A97" s="215" t="s">
        <v>510</v>
      </c>
      <c r="B97" s="216"/>
      <c r="C97" s="216"/>
      <c r="D97" s="216"/>
      <c r="E97" s="216"/>
      <c r="F97" s="216"/>
      <c r="G97" s="216"/>
      <c r="H97" s="216"/>
      <c r="I97" s="216"/>
      <c r="J97" s="332"/>
      <c r="K97" s="46"/>
      <c r="L97" s="13"/>
      <c r="M97" s="13"/>
      <c r="N97" s="13"/>
      <c r="O97" s="13"/>
      <c r="P97" s="13"/>
      <c r="Q97" s="13"/>
      <c r="R97" s="13"/>
      <c r="S97" s="13"/>
    </row>
    <row r="98" spans="1:19" s="1" customFormat="1" ht="15" customHeight="1" x14ac:dyDescent="0.2">
      <c r="A98" s="41" t="s">
        <v>298</v>
      </c>
      <c r="B98" s="13"/>
      <c r="C98" s="29"/>
      <c r="D98" s="13"/>
      <c r="E98" s="171"/>
      <c r="F98" s="180"/>
      <c r="G98" s="110" t="s">
        <v>299</v>
      </c>
      <c r="H98" s="185"/>
      <c r="I98" s="185"/>
      <c r="J98" s="186"/>
      <c r="K98" s="47"/>
      <c r="L98" s="48"/>
      <c r="N98" s="18"/>
      <c r="O98" s="18"/>
      <c r="P98" s="14"/>
    </row>
    <row r="99" spans="1:19" s="1" customFormat="1" ht="15" customHeight="1" x14ac:dyDescent="0.2">
      <c r="A99" s="49"/>
      <c r="B99" s="50"/>
      <c r="C99" s="50"/>
      <c r="D99" s="50"/>
      <c r="E99" s="205"/>
      <c r="F99" s="214"/>
      <c r="G99" s="50"/>
      <c r="H99" s="50"/>
      <c r="I99" s="50"/>
      <c r="J99" s="45"/>
      <c r="K99" s="47"/>
      <c r="L99" s="48"/>
      <c r="N99" s="18"/>
      <c r="O99" s="18"/>
      <c r="P99" s="14"/>
    </row>
    <row r="100" spans="1:19" s="29" customFormat="1" ht="15" customHeight="1" x14ac:dyDescent="0.2">
      <c r="A100" s="177" t="s">
        <v>241</v>
      </c>
      <c r="B100" s="178"/>
      <c r="C100" s="178"/>
      <c r="D100" s="178"/>
      <c r="E100" s="178"/>
      <c r="F100" s="178"/>
      <c r="G100" s="178"/>
      <c r="H100" s="178"/>
      <c r="I100" s="178"/>
      <c r="J100" s="179"/>
      <c r="K100" s="47"/>
      <c r="L100" s="44"/>
      <c r="N100" s="20"/>
      <c r="O100" s="20"/>
      <c r="P100" s="19"/>
    </row>
    <row r="101" spans="1:19" s="1" customFormat="1" ht="15" customHeight="1" x14ac:dyDescent="0.2">
      <c r="A101" s="108" t="s">
        <v>300</v>
      </c>
      <c r="B101" s="24"/>
      <c r="C101" s="24"/>
      <c r="D101" s="24"/>
      <c r="E101" s="24"/>
      <c r="F101" s="24"/>
      <c r="G101" s="24"/>
      <c r="H101" s="24"/>
      <c r="I101" s="24"/>
      <c r="J101" s="39"/>
      <c r="K101" s="47"/>
      <c r="L101" s="48"/>
      <c r="N101" s="18"/>
      <c r="O101" s="18"/>
      <c r="P101" s="14"/>
    </row>
    <row r="102" spans="1:19" s="1" customFormat="1" ht="15" customHeight="1" x14ac:dyDescent="0.2">
      <c r="A102" s="215" t="s">
        <v>301</v>
      </c>
      <c r="B102" s="216"/>
      <c r="C102" s="216"/>
      <c r="D102" s="51"/>
      <c r="E102" s="171"/>
      <c r="F102" s="180"/>
      <c r="G102" s="110" t="s">
        <v>299</v>
      </c>
      <c r="H102" s="185"/>
      <c r="I102" s="185"/>
      <c r="J102" s="186"/>
      <c r="K102" s="47"/>
      <c r="L102" s="48"/>
      <c r="N102" s="18"/>
      <c r="O102" s="18"/>
      <c r="P102" s="14"/>
    </row>
    <row r="103" spans="1:19" s="1" customFormat="1" ht="15" customHeight="1" x14ac:dyDescent="0.2">
      <c r="A103" s="217"/>
      <c r="B103" s="218"/>
      <c r="C103" s="218"/>
      <c r="D103" s="13"/>
      <c r="E103" s="205"/>
      <c r="F103" s="214"/>
      <c r="G103" s="51"/>
      <c r="H103" s="51"/>
      <c r="I103" s="51"/>
      <c r="J103" s="45"/>
      <c r="K103" s="47"/>
      <c r="L103" s="48"/>
      <c r="N103" s="18"/>
      <c r="O103" s="18"/>
      <c r="P103" s="14"/>
    </row>
    <row r="104" spans="1:19" s="29" customFormat="1" ht="15" customHeight="1" x14ac:dyDescent="0.2">
      <c r="A104" s="177" t="s">
        <v>243</v>
      </c>
      <c r="B104" s="178"/>
      <c r="C104" s="178"/>
      <c r="D104" s="178"/>
      <c r="E104" s="178"/>
      <c r="F104" s="178"/>
      <c r="G104" s="178"/>
      <c r="H104" s="178"/>
      <c r="I104" s="178"/>
      <c r="J104" s="179"/>
      <c r="K104" s="47"/>
      <c r="L104" s="44"/>
      <c r="N104" s="20"/>
      <c r="O104" s="20"/>
      <c r="P104" s="19"/>
    </row>
    <row r="105" spans="1:19" s="1" customFormat="1" ht="15" customHeight="1" x14ac:dyDescent="0.2">
      <c r="A105" s="108" t="s">
        <v>302</v>
      </c>
      <c r="B105" s="51"/>
      <c r="C105" s="51"/>
      <c r="D105" s="51"/>
      <c r="E105" s="171"/>
      <c r="F105" s="180"/>
      <c r="G105" s="110" t="s">
        <v>299</v>
      </c>
      <c r="H105" s="183"/>
      <c r="I105" s="183"/>
      <c r="J105" s="184"/>
      <c r="K105" s="47"/>
      <c r="L105" s="48"/>
      <c r="N105" s="18"/>
      <c r="O105" s="18"/>
      <c r="P105" s="14"/>
    </row>
    <row r="106" spans="1:19" s="1" customFormat="1" ht="15" customHeight="1" thickBot="1" x14ac:dyDescent="0.25">
      <c r="A106" s="52"/>
      <c r="B106" s="53"/>
      <c r="C106" s="53"/>
      <c r="D106" s="53"/>
      <c r="E106" s="181"/>
      <c r="F106" s="182"/>
      <c r="G106" s="53"/>
      <c r="H106" s="53"/>
      <c r="I106" s="53"/>
      <c r="J106" s="54"/>
      <c r="K106" s="55"/>
      <c r="L106" s="48"/>
      <c r="N106" s="18"/>
      <c r="O106" s="18"/>
      <c r="P106" s="14"/>
    </row>
    <row r="107" spans="1:19" ht="15" customHeight="1" x14ac:dyDescent="0.2">
      <c r="N107" s="2"/>
      <c r="O107" s="2"/>
      <c r="P107" s="4"/>
    </row>
    <row r="108" spans="1:19" ht="15" customHeight="1" x14ac:dyDescent="0.2">
      <c r="N108" s="2"/>
      <c r="O108" s="2"/>
      <c r="P108" s="4"/>
    </row>
    <row r="109" spans="1:19" x14ac:dyDescent="0.2">
      <c r="G109" s="7"/>
      <c r="H109" s="68"/>
      <c r="I109" s="68"/>
      <c r="N109" s="2"/>
      <c r="O109" s="2"/>
      <c r="P109" s="4"/>
    </row>
    <row r="110" spans="1:19" x14ac:dyDescent="0.2">
      <c r="G110" s="68"/>
      <c r="H110" s="68"/>
      <c r="I110" s="68"/>
      <c r="N110" s="2"/>
      <c r="O110" s="2"/>
      <c r="P110" s="4"/>
    </row>
    <row r="111" spans="1:19" x14ac:dyDescent="0.2">
      <c r="A111" s="81"/>
      <c r="B111" s="81"/>
      <c r="C111" s="81"/>
      <c r="D111" s="81"/>
      <c r="E111" s="81"/>
      <c r="F111" s="81"/>
      <c r="G111" s="81"/>
      <c r="H111" s="81"/>
      <c r="I111" s="81"/>
      <c r="N111" s="2"/>
      <c r="O111" s="2"/>
      <c r="P111" s="4"/>
    </row>
    <row r="112" spans="1:19" x14ac:dyDescent="0.2">
      <c r="A112" s="21"/>
      <c r="B112" s="20"/>
      <c r="C112" s="20"/>
      <c r="D112" s="20"/>
      <c r="E112" s="20"/>
      <c r="F112" s="20"/>
      <c r="G112" s="82"/>
      <c r="H112" s="20"/>
      <c r="I112" s="20"/>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rFch+5ztzDcdm8uaczrkeDsfBLXOz1DYOm9LI0cV24LRluHZU6jfUQB/2W4xm4uLgRkPegNDyIubGlOWdC31YA==" saltValue="vDrnhQOVvEmkZDRVsouohQ==" spinCount="100000" sheet="1" formatCells="0" formatColumns="0" formatRows="0" insertColumns="0" insertRows="0" insertHyperlinks="0" deleteColumns="0" deleteRows="0" selectLockedCells="1" sort="0" autoFilter="0" pivotTables="0"/>
  <mergeCells count="136">
    <mergeCell ref="A104:J104"/>
    <mergeCell ref="E105:F106"/>
    <mergeCell ref="H105:J105"/>
    <mergeCell ref="E98:F99"/>
    <mergeCell ref="H98:J98"/>
    <mergeCell ref="A100:J100"/>
    <mergeCell ref="A102:C103"/>
    <mergeCell ref="E102:F103"/>
    <mergeCell ref="H102:J102"/>
    <mergeCell ref="A92:J92"/>
    <mergeCell ref="A93:G93"/>
    <mergeCell ref="A94:J94"/>
    <mergeCell ref="A95:J95"/>
    <mergeCell ref="A96:J96"/>
    <mergeCell ref="A97:J97"/>
    <mergeCell ref="A85:D85"/>
    <mergeCell ref="H85:J85"/>
    <mergeCell ref="A87:J87"/>
    <mergeCell ref="A88:D89"/>
    <mergeCell ref="H88:J88"/>
    <mergeCell ref="A90:C90"/>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E39:E46 E48">
    <cfRule type="expression" dxfId="10" priority="1">
      <formula>IF(E39="","",E39&lt;$H$18)</formula>
    </cfRule>
  </conditionalFormatting>
  <conditionalFormatting sqref="F39:F46">
    <cfRule type="expression" dxfId="9" priority="5">
      <formula>IF(E39="","",F39&lt;$H$18)</formula>
    </cfRule>
    <cfRule type="expression" dxfId="8" priority="6">
      <formula>IF(F39="","",F39&lt;E39)</formula>
    </cfRule>
  </conditionalFormatting>
  <conditionalFormatting sqref="G29:G35">
    <cfRule type="expression" dxfId="7" priority="3">
      <formula>IF(G29="","",G29&lt;$H$18)</formula>
    </cfRule>
  </conditionalFormatting>
  <conditionalFormatting sqref="H29:H32">
    <cfRule type="expression" dxfId="6" priority="2">
      <formula>IF(H29="","",H29&lt;$H$18)</formula>
    </cfRule>
  </conditionalFormatting>
  <conditionalFormatting sqref="H33:H35">
    <cfRule type="expression" dxfId="5" priority="7">
      <formula>IF(G33="","",H33&lt;$H$18)</formula>
    </cfRule>
    <cfRule type="expression" dxfId="4" priority="8">
      <formula>IF(H33="","",H33&lt;G33)</formula>
    </cfRule>
  </conditionalFormatting>
  <conditionalFormatting sqref="H22:J22">
    <cfRule type="expression" dxfId="3" priority="9">
      <formula>IF(H22="","",H19&lt;H22)</formula>
    </cfRule>
  </conditionalFormatting>
  <conditionalFormatting sqref="K2">
    <cfRule type="expression" dxfId="2" priority="4">
      <formula>IF(K2="","",K2&lt;$H$18)</formula>
    </cfRule>
  </conditionalFormatting>
  <conditionalFormatting sqref="K29:K35">
    <cfRule type="expression" dxfId="1" priority="11">
      <formula>IF(K29="","",K29&lt;H29)</formula>
    </cfRule>
  </conditionalFormatting>
  <conditionalFormatting sqref="K39:K48">
    <cfRule type="expression" dxfId="0" priority="10">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8674"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8675"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8676"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8677"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8678"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8679" r:id="rId10" name="Vervolgkeuzelijst 52">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8680" r:id="rId11" name="Vervolgkeuzelijst 53">
              <controlPr locked="0" defaultSize="0" autoLine="0" autoPict="0">
                <anchor moveWithCells="1">
                  <from>
                    <xdr:col>0</xdr:col>
                    <xdr:colOff>28575</xdr:colOff>
                    <xdr:row>51</xdr:row>
                    <xdr:rowOff>9525</xdr:rowOff>
                  </from>
                  <to>
                    <xdr:col>6</xdr:col>
                    <xdr:colOff>742950</xdr:colOff>
                    <xdr:row>52</xdr:row>
                    <xdr:rowOff>19050</xdr:rowOff>
                  </to>
                </anchor>
              </controlPr>
            </control>
          </mc:Choice>
        </mc:AlternateContent>
        <mc:AlternateContent xmlns:mc="http://schemas.openxmlformats.org/markup-compatibility/2006">
          <mc:Choice Requires="x14">
            <control shapeId="28681" r:id="rId12" name="Vervolgkeuzelijst 54">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8682" r:id="rId13" name="Vervolgkeuzelijst 67">
              <controlPr locked="0" defaultSize="0" autoLine="0" autoPict="0">
                <anchor moveWithCells="1">
                  <from>
                    <xdr:col>0</xdr:col>
                    <xdr:colOff>28575</xdr:colOff>
                    <xdr:row>53</xdr:row>
                    <xdr:rowOff>0</xdr:rowOff>
                  </from>
                  <to>
                    <xdr:col>6</xdr:col>
                    <xdr:colOff>742950</xdr:colOff>
                    <xdr:row>54</xdr:row>
                    <xdr:rowOff>9525</xdr:rowOff>
                  </to>
                </anchor>
              </controlPr>
            </control>
          </mc:Choice>
        </mc:AlternateContent>
        <mc:AlternateContent xmlns:mc="http://schemas.openxmlformats.org/markup-compatibility/2006">
          <mc:Choice Requires="x14">
            <control shapeId="28683"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868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8685"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8686"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28687" r:id="rId18" name="Selectievakje 84">
              <controlPr locked="0" defaultSize="0" autoFill="0" autoLine="0" autoPict="0">
                <anchor moveWithCells="1">
                  <from>
                    <xdr:col>4</xdr:col>
                    <xdr:colOff>0</xdr:colOff>
                    <xdr:row>66</xdr:row>
                    <xdr:rowOff>171450</xdr:rowOff>
                  </from>
                  <to>
                    <xdr:col>6</xdr:col>
                    <xdr:colOff>590550</xdr:colOff>
                    <xdr:row>68</xdr:row>
                    <xdr:rowOff>19050</xdr:rowOff>
                  </to>
                </anchor>
              </controlPr>
            </control>
          </mc:Choice>
        </mc:AlternateContent>
        <mc:AlternateContent xmlns:mc="http://schemas.openxmlformats.org/markup-compatibility/2006">
          <mc:Choice Requires="x14">
            <control shapeId="28688"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8689"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28690"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28691"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28692"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28693" r:id="rId24" name="Vervolgkeuzelijst 110">
              <controlPr locked="0" defaultSize="0" autoLine="0" autoPict="0">
                <anchor moveWithCells="1">
                  <from>
                    <xdr:col>6</xdr:col>
                    <xdr:colOff>590550</xdr:colOff>
                    <xdr:row>67</xdr:row>
                    <xdr:rowOff>9525</xdr:rowOff>
                  </from>
                  <to>
                    <xdr:col>9</xdr:col>
                    <xdr:colOff>657225</xdr:colOff>
                    <xdr:row>68</xdr:row>
                    <xdr:rowOff>19050</xdr:rowOff>
                  </to>
                </anchor>
              </controlPr>
            </control>
          </mc:Choice>
        </mc:AlternateContent>
        <mc:AlternateContent xmlns:mc="http://schemas.openxmlformats.org/markup-compatibility/2006">
          <mc:Choice Requires="x14">
            <control shapeId="28694"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28695"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28696" r:id="rId27" name="Selectievakje 122">
              <controlPr locked="0" defaultSize="0" autoFill="0" autoLine="0" autoPict="0">
                <anchor moveWithCells="1">
                  <from>
                    <xdr:col>4</xdr:col>
                    <xdr:colOff>19050</xdr:colOff>
                    <xdr:row>88</xdr:row>
                    <xdr:rowOff>161925</xdr:rowOff>
                  </from>
                  <to>
                    <xdr:col>6</xdr:col>
                    <xdr:colOff>590550</xdr:colOff>
                    <xdr:row>89</xdr:row>
                    <xdr:rowOff>333375</xdr:rowOff>
                  </to>
                </anchor>
              </controlPr>
            </control>
          </mc:Choice>
        </mc:AlternateContent>
        <mc:AlternateContent xmlns:mc="http://schemas.openxmlformats.org/markup-compatibility/2006">
          <mc:Choice Requires="x14">
            <control shapeId="28697" r:id="rId28" name="Selectievakje 123">
              <controlPr locked="0" defaultSize="0" autoFill="0" autoLine="0" autoPict="0">
                <anchor moveWithCells="1">
                  <from>
                    <xdr:col>4</xdr:col>
                    <xdr:colOff>19050</xdr:colOff>
                    <xdr:row>89</xdr:row>
                    <xdr:rowOff>276225</xdr:rowOff>
                  </from>
                  <to>
                    <xdr:col>4</xdr:col>
                    <xdr:colOff>514350</xdr:colOff>
                    <xdr:row>90</xdr:row>
                    <xdr:rowOff>133350</xdr:rowOff>
                  </to>
                </anchor>
              </controlPr>
            </control>
          </mc:Choice>
        </mc:AlternateContent>
        <mc:AlternateContent xmlns:mc="http://schemas.openxmlformats.org/markup-compatibility/2006">
          <mc:Choice Requires="x14">
            <control shapeId="28698"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28699" r:id="rId30" name="Selectievakje 128">
              <controlPr locked="0" defaultSize="0" autoFill="0" autoLine="0" autoPict="0">
                <anchor moveWithCells="1">
                  <from>
                    <xdr:col>4</xdr:col>
                    <xdr:colOff>9525</xdr:colOff>
                    <xdr:row>68</xdr:row>
                    <xdr:rowOff>133350</xdr:rowOff>
                  </from>
                  <to>
                    <xdr:col>5</xdr:col>
                    <xdr:colOff>485775</xdr:colOff>
                    <xdr:row>70</xdr:row>
                    <xdr:rowOff>66675</xdr:rowOff>
                  </to>
                </anchor>
              </controlPr>
            </control>
          </mc:Choice>
        </mc:AlternateContent>
        <mc:AlternateContent xmlns:mc="http://schemas.openxmlformats.org/markup-compatibility/2006">
          <mc:Choice Requires="x14">
            <control shapeId="28700" r:id="rId31" name="Selectievakje 129">
              <controlPr locked="0" defaultSize="0" autoFill="0" autoLine="0" autoPict="0">
                <anchor moveWithCells="1">
                  <from>
                    <xdr:col>4</xdr:col>
                    <xdr:colOff>9525</xdr:colOff>
                    <xdr:row>69</xdr:row>
                    <xdr:rowOff>171450</xdr:rowOff>
                  </from>
                  <to>
                    <xdr:col>6</xdr:col>
                    <xdr:colOff>600075</xdr:colOff>
                    <xdr:row>71</xdr:row>
                    <xdr:rowOff>19050</xdr:rowOff>
                  </to>
                </anchor>
              </controlPr>
            </control>
          </mc:Choice>
        </mc:AlternateContent>
        <mc:AlternateContent xmlns:mc="http://schemas.openxmlformats.org/markup-compatibility/2006">
          <mc:Choice Requires="x14">
            <control shapeId="28701" r:id="rId32" name="Vervolgkeuzelijst 130">
              <controlPr locked="0" defaultSize="0" autoLine="0" autoPict="0">
                <anchor moveWithCells="1">
                  <from>
                    <xdr:col>6</xdr:col>
                    <xdr:colOff>590550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28702"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28703"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8704"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28705" r:id="rId36" name="Selectievakje 154">
              <controlPr locked="0" defaultSize="0" autoFill="0" autoLine="0" autoPict="0">
                <anchor moveWithCells="1">
                  <from>
                    <xdr:col>2</xdr:col>
                    <xdr:colOff>104775</xdr:colOff>
                    <xdr:row>60</xdr:row>
                    <xdr:rowOff>0</xdr:rowOff>
                  </from>
                  <to>
                    <xdr:col>4</xdr:col>
                    <xdr:colOff>485775</xdr:colOff>
                    <xdr:row>60</xdr:row>
                    <xdr:rowOff>171450</xdr:rowOff>
                  </to>
                </anchor>
              </controlPr>
            </control>
          </mc:Choice>
        </mc:AlternateContent>
        <mc:AlternateContent xmlns:mc="http://schemas.openxmlformats.org/markup-compatibility/2006">
          <mc:Choice Requires="x14">
            <control shapeId="28706"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28707" r:id="rId38" name="Selectievakje 156">
              <controlPr locked="0" defaultSize="0" autoFill="0" autoLine="0" autoPict="0">
                <anchor moveWithCells="1">
                  <from>
                    <xdr:col>2</xdr:col>
                    <xdr:colOff>104775</xdr:colOff>
                    <xdr:row>63</xdr:row>
                    <xdr:rowOff>0</xdr:rowOff>
                  </from>
                  <to>
                    <xdr:col>4</xdr:col>
                    <xdr:colOff>485775</xdr:colOff>
                    <xdr:row>63</xdr:row>
                    <xdr:rowOff>171450</xdr:rowOff>
                  </to>
                </anchor>
              </controlPr>
            </control>
          </mc:Choice>
        </mc:AlternateContent>
        <mc:AlternateContent xmlns:mc="http://schemas.openxmlformats.org/markup-compatibility/2006">
          <mc:Choice Requires="x14">
            <control shapeId="28708"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8709" r:id="rId40" name="Vervolgkeuzelijst 160">
              <controlPr locked="0" defaultSize="0" autoLine="0" autoPict="0">
                <anchor moveWithCells="1">
                  <from>
                    <xdr:col>0</xdr:col>
                    <xdr:colOff>28575</xdr:colOff>
                    <xdr:row>54</xdr:row>
                    <xdr:rowOff>0</xdr:rowOff>
                  </from>
                  <to>
                    <xdr:col>6</xdr:col>
                    <xdr:colOff>742950</xdr:colOff>
                    <xdr:row>55</xdr:row>
                    <xdr:rowOff>9525</xdr:rowOff>
                  </to>
                </anchor>
              </controlPr>
            </control>
          </mc:Choice>
        </mc:AlternateContent>
        <mc:AlternateContent xmlns:mc="http://schemas.openxmlformats.org/markup-compatibility/2006">
          <mc:Choice Requires="x14">
            <control shapeId="28710"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28711"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28712"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8713"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28714"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28715"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28716"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28717"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28718"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28719" r:id="rId50" name="Check Box 47">
              <controlPr locked="0" defaultSize="0" autoFill="0" autoLine="0" autoPict="0">
                <anchor moveWithCells="1">
                  <from>
                    <xdr:col>7</xdr:col>
                    <xdr:colOff>28575</xdr:colOff>
                    <xdr:row>91</xdr:row>
                    <xdr:rowOff>571500</xdr:rowOff>
                  </from>
                  <to>
                    <xdr:col>7</xdr:col>
                    <xdr:colOff>428625</xdr:colOff>
                    <xdr:row>92</xdr:row>
                    <xdr:rowOff>228600</xdr:rowOff>
                  </to>
                </anchor>
              </controlPr>
            </control>
          </mc:Choice>
        </mc:AlternateContent>
        <mc:AlternateContent xmlns:mc="http://schemas.openxmlformats.org/markup-compatibility/2006">
          <mc:Choice Requires="x14">
            <control shapeId="28720" r:id="rId51" name="Check Box 48">
              <controlPr locked="0" defaultSize="0" autoFill="0" autoLine="0" autoPict="0">
                <anchor moveWithCells="1">
                  <from>
                    <xdr:col>7</xdr:col>
                    <xdr:colOff>381000</xdr:colOff>
                    <xdr:row>91</xdr:row>
                    <xdr:rowOff>571500</xdr:rowOff>
                  </from>
                  <to>
                    <xdr:col>8</xdr:col>
                    <xdr:colOff>38100</xdr:colOff>
                    <xdr:row>92</xdr:row>
                    <xdr:rowOff>228600</xdr:rowOff>
                  </to>
                </anchor>
              </controlPr>
            </control>
          </mc:Choice>
        </mc:AlternateContent>
        <mc:AlternateContent xmlns:mc="http://schemas.openxmlformats.org/markup-compatibility/2006">
          <mc:Choice Requires="x14">
            <control shapeId="28721" r:id="rId52" name="Check Box 49">
              <controlPr locked="0" defaultSize="0" autoFill="0" autoLine="0" autoPict="0">
                <anchor moveWithCells="1">
                  <from>
                    <xdr:col>6</xdr:col>
                    <xdr:colOff>504825</xdr:colOff>
                    <xdr:row>45</xdr:row>
                    <xdr:rowOff>161925</xdr:rowOff>
                  </from>
                  <to>
                    <xdr:col>7</xdr:col>
                    <xdr:colOff>95250</xdr:colOff>
                    <xdr:row>47</xdr:row>
                    <xdr:rowOff>28575</xdr:rowOff>
                  </to>
                </anchor>
              </controlPr>
            </control>
          </mc:Choice>
        </mc:AlternateContent>
        <mc:AlternateContent xmlns:mc="http://schemas.openxmlformats.org/markup-compatibility/2006">
          <mc:Choice Requires="x14">
            <control shapeId="28722" r:id="rId53" name="Check Box 50">
              <controlPr locked="0" defaultSize="0" autoFill="0" autoLine="0" autoPict="0">
                <anchor moveWithCells="1">
                  <from>
                    <xdr:col>7</xdr:col>
                    <xdr:colOff>76200</xdr:colOff>
                    <xdr:row>45</xdr:row>
                    <xdr:rowOff>161925</xdr:rowOff>
                  </from>
                  <to>
                    <xdr:col>7</xdr:col>
                    <xdr:colOff>628650</xdr:colOff>
                    <xdr:row>47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D35B0-BC15-4F41-AE19-33AE4A53374D}">
  <dimension ref="A1:S121"/>
  <sheetViews>
    <sheetView zoomScaleNormal="100" zoomScaleSheetLayoutView="100" zoomScalePageLayoutView="20" workbookViewId="0">
      <selection activeCell="H19" sqref="H19:J19"/>
    </sheetView>
  </sheetViews>
  <sheetFormatPr defaultColWidth="9.140625" defaultRowHeight="12.75" x14ac:dyDescent="0.2"/>
  <cols>
    <col min="1" max="1" width="15.28515625" style="326" customWidth="1"/>
    <col min="2" max="2" width="7.42578125" style="326" customWidth="1"/>
    <col min="3" max="3" width="6.140625" style="326" customWidth="1"/>
    <col min="4" max="4" width="3.140625" style="326" customWidth="1"/>
    <col min="5" max="5" width="9.7109375" style="326" customWidth="1"/>
    <col min="6" max="6" width="11.140625" style="326" customWidth="1"/>
    <col min="7" max="7" width="12.140625" style="326" customWidth="1"/>
    <col min="8" max="8" width="13.42578125" style="326" customWidth="1"/>
    <col min="9" max="9" width="5.85546875" style="326" customWidth="1"/>
    <col min="10" max="10" width="10.140625" style="326" customWidth="1"/>
    <col min="11" max="11" width="14.28515625" style="326" customWidth="1"/>
    <col min="12" max="12" width="73.85546875" style="316" bestFit="1" customWidth="1"/>
    <col min="13" max="13" width="1.85546875" style="316" customWidth="1"/>
    <col min="14" max="14" width="22" style="316" customWidth="1"/>
    <col min="15" max="16" width="2.7109375" style="316" customWidth="1"/>
    <col min="17" max="17" width="22.85546875" style="316" customWidth="1"/>
    <col min="18" max="19" width="9.140625" style="316" customWidth="1"/>
    <col min="20" max="16384" width="9.140625" style="316"/>
  </cols>
  <sheetData>
    <row r="1" spans="1:12" ht="24" x14ac:dyDescent="0.2">
      <c r="A1" s="306" t="s">
        <v>515</v>
      </c>
      <c r="B1" s="307"/>
      <c r="C1" s="307"/>
      <c r="D1" s="307"/>
      <c r="E1" s="307"/>
      <c r="F1" s="307"/>
      <c r="G1" s="307"/>
      <c r="H1" s="307"/>
      <c r="I1" s="307"/>
      <c r="J1" s="308"/>
      <c r="K1" s="33" t="s">
        <v>479</v>
      </c>
      <c r="L1" s="315"/>
    </row>
    <row r="2" spans="1:12" ht="12.75" customHeight="1" x14ac:dyDescent="0.2">
      <c r="A2" s="197" t="s">
        <v>203</v>
      </c>
      <c r="B2" s="198"/>
      <c r="C2" s="198"/>
      <c r="D2" s="198"/>
      <c r="E2" s="198"/>
      <c r="F2" s="198"/>
      <c r="G2" s="198"/>
      <c r="H2" s="198"/>
      <c r="I2" s="198"/>
      <c r="J2" s="199"/>
      <c r="K2" s="73" t="s">
        <v>268</v>
      </c>
      <c r="L2" s="315"/>
    </row>
    <row r="3" spans="1:12" s="28" customFormat="1" ht="6" customHeight="1" x14ac:dyDescent="0.2">
      <c r="A3" s="309"/>
      <c r="B3" s="310"/>
      <c r="C3" s="310"/>
      <c r="D3" s="310"/>
      <c r="E3" s="310"/>
      <c r="F3" s="310"/>
      <c r="G3" s="310"/>
      <c r="H3" s="310"/>
      <c r="I3" s="310"/>
      <c r="J3" s="311"/>
      <c r="K3" s="317"/>
      <c r="L3" s="318"/>
    </row>
    <row r="4" spans="1:12" s="28" customFormat="1" ht="12.75" customHeight="1" x14ac:dyDescent="0.2">
      <c r="A4" s="309" t="s">
        <v>247</v>
      </c>
      <c r="B4" s="310"/>
      <c r="C4" s="310"/>
      <c r="D4" s="310"/>
      <c r="E4" s="310"/>
      <c r="F4" s="70"/>
      <c r="G4" s="70"/>
      <c r="H4" s="70"/>
      <c r="I4" s="70"/>
      <c r="J4" s="71"/>
      <c r="K4" s="298"/>
      <c r="L4" s="318"/>
    </row>
    <row r="5" spans="1:12" ht="12.75" customHeight="1" x14ac:dyDescent="0.2">
      <c r="A5" s="94" t="s">
        <v>248</v>
      </c>
      <c r="B5" s="239"/>
      <c r="C5" s="237"/>
      <c r="D5" s="237"/>
      <c r="E5" s="238"/>
      <c r="F5" s="95" t="s">
        <v>251</v>
      </c>
      <c r="G5" s="299"/>
      <c r="H5" s="299"/>
      <c r="I5" s="299"/>
      <c r="J5" s="300"/>
      <c r="K5" s="298"/>
      <c r="L5" s="315"/>
    </row>
    <row r="6" spans="1:12" ht="12.75" customHeight="1" x14ac:dyDescent="0.2">
      <c r="A6" s="69" t="s">
        <v>249</v>
      </c>
      <c r="B6" s="239"/>
      <c r="C6" s="237"/>
      <c r="D6" s="237"/>
      <c r="E6" s="238"/>
      <c r="F6" s="95" t="s">
        <v>161</v>
      </c>
      <c r="G6" s="312"/>
      <c r="H6" s="312"/>
      <c r="I6" s="312"/>
      <c r="J6" s="313"/>
      <c r="K6" s="298"/>
      <c r="L6" s="315"/>
    </row>
    <row r="7" spans="1:12" ht="12.75" customHeight="1" x14ac:dyDescent="0.2">
      <c r="A7" s="296" t="s">
        <v>250</v>
      </c>
      <c r="B7" s="230"/>
      <c r="C7" s="230"/>
      <c r="D7" s="230"/>
      <c r="E7" s="230"/>
      <c r="F7" s="95" t="s">
        <v>149</v>
      </c>
      <c r="G7" s="299"/>
      <c r="H7" s="299"/>
      <c r="I7" s="299"/>
      <c r="J7" s="300"/>
      <c r="K7" s="298"/>
      <c r="L7" s="315"/>
    </row>
    <row r="8" spans="1:12" ht="12.75" customHeight="1" x14ac:dyDescent="0.2">
      <c r="A8" s="296"/>
      <c r="B8" s="230"/>
      <c r="C8" s="230"/>
      <c r="D8" s="230"/>
      <c r="E8" s="230"/>
      <c r="F8" s="7"/>
      <c r="G8" s="7"/>
      <c r="H8" s="7"/>
      <c r="I8" s="7"/>
      <c r="J8" s="35"/>
      <c r="K8" s="298"/>
      <c r="L8" s="315"/>
    </row>
    <row r="9" spans="1:12" ht="12" customHeight="1" x14ac:dyDescent="0.2">
      <c r="A9" s="59"/>
      <c r="B9" s="230"/>
      <c r="C9" s="230"/>
      <c r="D9" s="230"/>
      <c r="E9" s="230"/>
      <c r="F9" s="7"/>
      <c r="G9" s="7"/>
      <c r="H9" s="7"/>
      <c r="I9" s="7"/>
      <c r="J9" s="35"/>
      <c r="K9" s="298"/>
      <c r="L9" s="315"/>
    </row>
    <row r="10" spans="1:12" s="28" customFormat="1" x14ac:dyDescent="0.2">
      <c r="A10" s="36" t="s">
        <v>252</v>
      </c>
      <c r="B10" s="7"/>
      <c r="C10" s="7"/>
      <c r="D10" s="7"/>
      <c r="E10" s="7"/>
      <c r="F10" s="7"/>
      <c r="G10" s="7"/>
      <c r="H10" s="7"/>
      <c r="I10" s="7"/>
      <c r="J10" s="35"/>
      <c r="K10" s="298"/>
      <c r="L10" s="318"/>
    </row>
    <row r="11" spans="1:12" s="28" customFormat="1" x14ac:dyDescent="0.2">
      <c r="A11" s="69" t="s">
        <v>253</v>
      </c>
      <c r="B11" s="314"/>
      <c r="C11" s="314"/>
      <c r="D11" s="314"/>
      <c r="E11" s="314"/>
      <c r="F11" s="95" t="s">
        <v>251</v>
      </c>
      <c r="G11" s="299"/>
      <c r="H11" s="299"/>
      <c r="I11" s="299"/>
      <c r="J11" s="300"/>
      <c r="K11" s="298"/>
      <c r="L11" s="318"/>
    </row>
    <row r="12" spans="1:12" s="28" customFormat="1" x14ac:dyDescent="0.2">
      <c r="A12" s="69" t="s">
        <v>254</v>
      </c>
      <c r="B12" s="171"/>
      <c r="C12" s="172"/>
      <c r="D12" s="172"/>
      <c r="E12" s="172"/>
      <c r="F12" s="172"/>
      <c r="G12" s="172"/>
      <c r="H12" s="172"/>
      <c r="I12" s="172"/>
      <c r="J12" s="173"/>
      <c r="K12" s="298"/>
      <c r="L12" s="318"/>
    </row>
    <row r="13" spans="1:12" s="28" customFormat="1" x14ac:dyDescent="0.2">
      <c r="A13" s="69"/>
      <c r="B13" s="205"/>
      <c r="C13" s="206"/>
      <c r="D13" s="206"/>
      <c r="E13" s="206"/>
      <c r="F13" s="206"/>
      <c r="G13" s="206"/>
      <c r="H13" s="206"/>
      <c r="I13" s="206"/>
      <c r="J13" s="207"/>
      <c r="K13" s="298"/>
      <c r="L13" s="318"/>
    </row>
    <row r="14" spans="1:12" s="28" customFormat="1" ht="6.75" customHeight="1" x14ac:dyDescent="0.2">
      <c r="A14" s="36"/>
      <c r="B14" s="7"/>
      <c r="C14" s="7"/>
      <c r="D14" s="7"/>
      <c r="E14" s="7"/>
      <c r="F14" s="7"/>
      <c r="G14" s="7"/>
      <c r="H14" s="7"/>
      <c r="I14" s="7"/>
      <c r="J14" s="35"/>
      <c r="K14" s="319"/>
      <c r="L14" s="318"/>
    </row>
    <row r="15" spans="1:12" s="28" customFormat="1" ht="12.75" customHeight="1" x14ac:dyDescent="0.2">
      <c r="A15" s="301" t="s">
        <v>209</v>
      </c>
      <c r="B15" s="302"/>
      <c r="C15" s="302"/>
      <c r="D15" s="302"/>
      <c r="E15" s="302"/>
      <c r="F15" s="302"/>
      <c r="G15" s="302"/>
      <c r="H15" s="302"/>
      <c r="I15" s="302"/>
      <c r="J15" s="303"/>
      <c r="K15" s="11"/>
      <c r="L15" s="318"/>
    </row>
    <row r="16" spans="1:12" s="32" customFormat="1" ht="13.5" customHeight="1" x14ac:dyDescent="0.2">
      <c r="A16" s="168" t="s">
        <v>255</v>
      </c>
      <c r="B16" s="169"/>
      <c r="C16" s="169"/>
      <c r="D16" s="169"/>
      <c r="E16" s="169"/>
      <c r="F16" s="169"/>
      <c r="G16" s="169"/>
      <c r="H16" s="169"/>
      <c r="I16" s="169"/>
      <c r="J16" s="170"/>
      <c r="K16" s="42"/>
    </row>
    <row r="17" spans="1:13" ht="15" customHeight="1" x14ac:dyDescent="0.2">
      <c r="A17" s="304" t="s">
        <v>256</v>
      </c>
      <c r="B17" s="305"/>
      <c r="C17" s="305"/>
      <c r="D17" s="305"/>
      <c r="E17" s="230"/>
      <c r="F17" s="230"/>
      <c r="G17" s="230"/>
      <c r="H17" s="230"/>
      <c r="I17" s="230"/>
      <c r="J17" s="247"/>
      <c r="K17" s="319"/>
      <c r="L17" s="315"/>
    </row>
    <row r="18" spans="1:13" ht="15" customHeight="1" x14ac:dyDescent="0.2">
      <c r="A18" s="296" t="s">
        <v>257</v>
      </c>
      <c r="B18" s="230"/>
      <c r="C18" s="230"/>
      <c r="D18" s="230"/>
      <c r="E18" s="297"/>
      <c r="F18" s="20"/>
      <c r="G18" s="19" t="s">
        <v>260</v>
      </c>
      <c r="H18" s="283"/>
      <c r="I18" s="283"/>
      <c r="J18" s="284"/>
      <c r="K18" s="319"/>
      <c r="L18" s="315"/>
    </row>
    <row r="19" spans="1:13" ht="15" customHeight="1" x14ac:dyDescent="0.2">
      <c r="A19" s="296"/>
      <c r="B19" s="230"/>
      <c r="C19" s="230"/>
      <c r="D19" s="230"/>
      <c r="E19" s="230"/>
      <c r="F19" s="68"/>
      <c r="G19" s="95" t="s">
        <v>261</v>
      </c>
      <c r="H19" s="239"/>
      <c r="I19" s="237"/>
      <c r="J19" s="285"/>
      <c r="K19" s="319"/>
      <c r="L19" s="315"/>
      <c r="M19" s="6"/>
    </row>
    <row r="20" spans="1:13" ht="15" customHeight="1" x14ac:dyDescent="0.2">
      <c r="A20" s="69"/>
      <c r="B20" s="230"/>
      <c r="C20" s="230"/>
      <c r="D20" s="230"/>
      <c r="E20" s="230"/>
      <c r="F20" s="286" t="s">
        <v>262</v>
      </c>
      <c r="G20" s="287"/>
      <c r="H20" s="288"/>
      <c r="I20" s="289"/>
      <c r="J20" s="290"/>
      <c r="K20" s="319"/>
      <c r="L20" s="315"/>
    </row>
    <row r="21" spans="1:13" ht="22.5" x14ac:dyDescent="0.2">
      <c r="A21" s="96" t="s">
        <v>215</v>
      </c>
      <c r="B21" s="239"/>
      <c r="C21" s="237"/>
      <c r="D21" s="237"/>
      <c r="E21" s="238"/>
      <c r="F21" s="291" t="s">
        <v>263</v>
      </c>
      <c r="G21" s="292"/>
      <c r="H21" s="293"/>
      <c r="I21" s="294"/>
      <c r="J21" s="295"/>
      <c r="K21" s="319"/>
    </row>
    <row r="22" spans="1:13" ht="15" customHeight="1" x14ac:dyDescent="0.2">
      <c r="A22" s="96" t="s">
        <v>258</v>
      </c>
      <c r="B22" s="275" t="s">
        <v>480</v>
      </c>
      <c r="C22" s="276"/>
      <c r="D22" s="276"/>
      <c r="E22" s="277"/>
      <c r="F22" s="278" t="s">
        <v>225</v>
      </c>
      <c r="G22" s="279"/>
      <c r="H22" s="230"/>
      <c r="I22" s="230"/>
      <c r="J22" s="247"/>
      <c r="K22" s="319"/>
      <c r="L22" s="320" t="str">
        <f>IF(H22="","",IF(H22&gt;H19,"FOUT: Aantal dieren naar slachthuis &gt; opgezette dieren",""))</f>
        <v/>
      </c>
    </row>
    <row r="23" spans="1:13" ht="15" customHeight="1" x14ac:dyDescent="0.2">
      <c r="A23" s="97" t="s">
        <v>259</v>
      </c>
      <c r="B23" s="230"/>
      <c r="C23" s="230"/>
      <c r="D23" s="230"/>
      <c r="E23" s="230"/>
      <c r="F23" s="280" t="s">
        <v>264</v>
      </c>
      <c r="G23" s="280"/>
      <c r="H23" s="20"/>
      <c r="I23" s="29"/>
      <c r="J23" s="76"/>
      <c r="K23" s="319"/>
      <c r="L23" s="315"/>
    </row>
    <row r="24" spans="1:13" ht="10.5" customHeight="1" x14ac:dyDescent="0.2">
      <c r="A24" s="59"/>
      <c r="B24" s="29"/>
      <c r="C24" s="29"/>
      <c r="D24" s="29"/>
      <c r="E24" s="29"/>
      <c r="F24" s="20"/>
      <c r="G24" s="20"/>
      <c r="H24" s="68"/>
      <c r="I24" s="68"/>
      <c r="J24" s="45"/>
      <c r="K24" s="319"/>
      <c r="L24" s="315"/>
    </row>
    <row r="25" spans="1:13" s="28" customFormat="1" ht="15" customHeight="1" x14ac:dyDescent="0.2">
      <c r="A25" s="98" t="s">
        <v>265</v>
      </c>
      <c r="B25" s="7"/>
      <c r="C25" s="7"/>
      <c r="D25" s="7"/>
      <c r="E25" s="7"/>
      <c r="F25" s="7"/>
      <c r="G25" s="7"/>
      <c r="H25" s="7"/>
      <c r="I25" s="7"/>
      <c r="J25" s="45"/>
      <c r="K25" s="319"/>
      <c r="L25" s="318"/>
    </row>
    <row r="26" spans="1:13" ht="15" customHeight="1" x14ac:dyDescent="0.2">
      <c r="A26" s="281" t="s">
        <v>266</v>
      </c>
      <c r="B26" s="282"/>
      <c r="C26" s="282"/>
      <c r="D26" s="282"/>
      <c r="E26" s="230"/>
      <c r="F26" s="230"/>
      <c r="G26" s="230"/>
      <c r="H26" s="230"/>
      <c r="I26" s="230"/>
      <c r="J26" s="247"/>
      <c r="K26" s="319"/>
      <c r="L26" s="315"/>
    </row>
    <row r="27" spans="1:13" ht="23.25" customHeight="1" x14ac:dyDescent="0.2">
      <c r="A27" s="267" t="s">
        <v>267</v>
      </c>
      <c r="B27" s="268"/>
      <c r="C27" s="268"/>
      <c r="D27" s="268"/>
      <c r="E27" s="230"/>
      <c r="F27" s="230"/>
      <c r="G27" s="230"/>
      <c r="H27" s="230"/>
      <c r="I27" s="230"/>
      <c r="J27" s="247"/>
      <c r="K27" s="319"/>
      <c r="L27" s="315"/>
    </row>
    <row r="28" spans="1:13" s="28" customFormat="1" ht="25.5" customHeight="1" x14ac:dyDescent="0.2">
      <c r="A28" s="269" t="s">
        <v>269</v>
      </c>
      <c r="B28" s="270"/>
      <c r="C28" s="270"/>
      <c r="D28" s="270"/>
      <c r="E28" s="271"/>
      <c r="F28" s="272"/>
      <c r="G28" s="99" t="s">
        <v>270</v>
      </c>
      <c r="H28" s="99" t="s">
        <v>271</v>
      </c>
      <c r="I28" s="203" t="s">
        <v>272</v>
      </c>
      <c r="J28" s="204"/>
      <c r="K28" s="100" t="s">
        <v>273</v>
      </c>
      <c r="L28" s="318"/>
    </row>
    <row r="29" spans="1:13" ht="15" customHeight="1" x14ac:dyDescent="0.2">
      <c r="A29" s="37">
        <v>1</v>
      </c>
      <c r="B29" s="16"/>
      <c r="C29" s="16"/>
      <c r="D29" s="16"/>
      <c r="E29" s="16"/>
      <c r="F29" s="17"/>
      <c r="G29" s="73" t="s">
        <v>268</v>
      </c>
      <c r="H29" s="73" t="s">
        <v>268</v>
      </c>
      <c r="I29" s="273">
        <f>IF(VLOOKUP($A$29,ToevoegmiddelW,2)=99,"",VLOOKUP($A$29,ToevoegmiddelW,2))</f>
        <v>0</v>
      </c>
      <c r="J29" s="274"/>
      <c r="K29" s="34" t="e">
        <f>slachtdatum-I29-1</f>
        <v>#VALUE!</v>
      </c>
      <c r="L29" s="321"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37">
        <v>1</v>
      </c>
      <c r="B30" s="16"/>
      <c r="C30" s="16"/>
      <c r="D30" s="16"/>
      <c r="E30" s="16"/>
      <c r="F30" s="17"/>
      <c r="G30" s="73" t="s">
        <v>268</v>
      </c>
      <c r="H30" s="73" t="s">
        <v>268</v>
      </c>
      <c r="I30" s="252">
        <f>IF(VLOOKUP($A$30,ToevoegmiddelW,2)=99,"",VLOOKUP($A$30,ToevoegmiddelW,2))</f>
        <v>0</v>
      </c>
      <c r="J30" s="253"/>
      <c r="K30" s="34" t="e">
        <f>slachtdatum-I30-1</f>
        <v>#VALUE!</v>
      </c>
      <c r="L30" s="321"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37">
        <v>1</v>
      </c>
      <c r="B31" s="16"/>
      <c r="C31" s="16"/>
      <c r="D31" s="16"/>
      <c r="E31" s="16"/>
      <c r="F31" s="17"/>
      <c r="G31" s="73" t="s">
        <v>268</v>
      </c>
      <c r="H31" s="73" t="s">
        <v>268</v>
      </c>
      <c r="I31" s="252">
        <f>IF(VLOOKUP($A$31,ToevoegmiddelW,2)=99,"",VLOOKUP($A$31,ToevoegmiddelW,2))</f>
        <v>0</v>
      </c>
      <c r="J31" s="253"/>
      <c r="K31" s="34" t="e">
        <f>slachtdatum-I31-1</f>
        <v>#VALUE!</v>
      </c>
      <c r="L31" s="321" t="str">
        <f t="shared" si="0"/>
        <v/>
      </c>
    </row>
    <row r="32" spans="1:13" ht="15" customHeight="1" x14ac:dyDescent="0.2">
      <c r="A32" s="37">
        <v>1</v>
      </c>
      <c r="B32" s="16"/>
      <c r="C32" s="16"/>
      <c r="D32" s="16"/>
      <c r="E32" s="16"/>
      <c r="F32" s="17"/>
      <c r="G32" s="73" t="s">
        <v>268</v>
      </c>
      <c r="H32" s="73" t="s">
        <v>268</v>
      </c>
      <c r="I32" s="252">
        <f>IF(VLOOKUP($A$32,ToevoegmiddelW,2)=99,"",VLOOKUP($A$32,ToevoegmiddelW,2))</f>
        <v>0</v>
      </c>
      <c r="J32" s="253"/>
      <c r="K32" s="34" t="e">
        <f>slachtdatum-I32-1</f>
        <v>#VALUE!</v>
      </c>
      <c r="L32" s="321" t="str">
        <f t="shared" si="0"/>
        <v/>
      </c>
    </row>
    <row r="33" spans="1:19" ht="15" customHeight="1" x14ac:dyDescent="0.2">
      <c r="A33" s="236"/>
      <c r="B33" s="237"/>
      <c r="C33" s="237"/>
      <c r="D33" s="237"/>
      <c r="E33" s="237"/>
      <c r="F33" s="237"/>
      <c r="G33" s="74"/>
      <c r="H33" s="74"/>
      <c r="I33" s="254"/>
      <c r="J33" s="255"/>
      <c r="K33" s="34"/>
      <c r="L33" s="321"/>
    </row>
    <row r="34" spans="1:19" ht="15" customHeight="1" x14ac:dyDescent="0.2">
      <c r="A34" s="236"/>
      <c r="B34" s="237"/>
      <c r="C34" s="237"/>
      <c r="D34" s="237"/>
      <c r="E34" s="237"/>
      <c r="F34" s="237"/>
      <c r="G34" s="74"/>
      <c r="H34" s="74"/>
      <c r="I34" s="254"/>
      <c r="J34" s="255"/>
      <c r="K34" s="34"/>
      <c r="L34" s="321"/>
    </row>
    <row r="35" spans="1:19" ht="15" customHeight="1" x14ac:dyDescent="0.2">
      <c r="A35" s="236"/>
      <c r="B35" s="237"/>
      <c r="C35" s="237"/>
      <c r="D35" s="237"/>
      <c r="E35" s="237"/>
      <c r="F35" s="237"/>
      <c r="G35" s="74"/>
      <c r="H35" s="74"/>
      <c r="I35" s="254"/>
      <c r="J35" s="255"/>
      <c r="K35" s="34"/>
      <c r="L35" s="321"/>
    </row>
    <row r="36" spans="1:19" s="28" customFormat="1" ht="15" customHeight="1" x14ac:dyDescent="0.2">
      <c r="A36" s="256" t="s">
        <v>274</v>
      </c>
      <c r="B36" s="257"/>
      <c r="C36" s="257"/>
      <c r="D36" s="257"/>
      <c r="E36" s="257"/>
      <c r="F36" s="257"/>
      <c r="G36" s="257"/>
      <c r="H36" s="257"/>
      <c r="I36" s="257"/>
      <c r="J36" s="258"/>
      <c r="K36" s="319"/>
      <c r="L36" s="322"/>
    </row>
    <row r="37" spans="1:19" ht="12.75" customHeight="1" x14ac:dyDescent="0.2">
      <c r="A37" s="259" t="s">
        <v>275</v>
      </c>
      <c r="B37" s="260"/>
      <c r="C37" s="260"/>
      <c r="D37" s="260"/>
      <c r="E37" s="260"/>
      <c r="F37" s="260"/>
      <c r="G37" s="260"/>
      <c r="H37" s="261" t="s">
        <v>276</v>
      </c>
      <c r="I37" s="261"/>
      <c r="J37" s="262" t="s">
        <v>277</v>
      </c>
      <c r="K37" s="166" t="s">
        <v>273</v>
      </c>
      <c r="L37" s="321"/>
    </row>
    <row r="38" spans="1:19" ht="21" customHeight="1" x14ac:dyDescent="0.2">
      <c r="A38" s="264" t="s">
        <v>278</v>
      </c>
      <c r="B38" s="265"/>
      <c r="C38" s="265"/>
      <c r="D38" s="266"/>
      <c r="E38" s="101" t="s">
        <v>270</v>
      </c>
      <c r="F38" s="99" t="s">
        <v>271</v>
      </c>
      <c r="G38" s="102" t="s">
        <v>272</v>
      </c>
      <c r="H38" s="261"/>
      <c r="I38" s="261"/>
      <c r="J38" s="263"/>
      <c r="K38" s="167"/>
      <c r="L38" s="323"/>
      <c r="M38" s="2"/>
      <c r="N38" s="2"/>
      <c r="O38" s="2"/>
      <c r="P38" s="2"/>
      <c r="Q38" s="2"/>
      <c r="R38" s="4"/>
      <c r="S38" s="2"/>
    </row>
    <row r="39" spans="1:19" ht="15" customHeight="1" x14ac:dyDescent="0.2">
      <c r="A39" s="249">
        <v>1</v>
      </c>
      <c r="B39" s="250"/>
      <c r="C39" s="250"/>
      <c r="D39" s="251"/>
      <c r="E39" s="73" t="s">
        <v>159</v>
      </c>
      <c r="F39" s="73" t="s">
        <v>159</v>
      </c>
      <c r="G39" s="66">
        <f>IF(VLOOKUP(A39,geneesmiddelenW,2)=99,"",VLOOKUP(A39,geneesmiddelenW,2))</f>
        <v>0</v>
      </c>
      <c r="H39" s="230"/>
      <c r="I39" s="230"/>
      <c r="J39" s="67" t="e">
        <f>IF(OR(E39="",A39=65,A39=66),"",CONCATENATE((E39-$H$18+1)," dag(en)"))</f>
        <v>#VALUE!</v>
      </c>
      <c r="K39" s="34" t="e">
        <f>slachtdatum-G39-1</f>
        <v>#VALUE!</v>
      </c>
      <c r="L39" s="32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49">
        <v>1</v>
      </c>
      <c r="B40" s="250"/>
      <c r="C40" s="250"/>
      <c r="D40" s="251"/>
      <c r="E40" s="73" t="s">
        <v>159</v>
      </c>
      <c r="F40" s="73" t="s">
        <v>159</v>
      </c>
      <c r="G40" s="66">
        <f>IF(VLOOKUP(A40,geneesmiddelenW,2)=99,"",VLOOKUP(A40,geneesmiddelenW,2))</f>
        <v>0</v>
      </c>
      <c r="H40" s="230"/>
      <c r="I40" s="230"/>
      <c r="J40" s="67" t="e">
        <f t="shared" ref="J40:J46" si="1">IF(OR(E40="",A40=65,A40=66),"",CONCATENATE((E40-$H$18+1)," dag(en)"))</f>
        <v>#VALUE!</v>
      </c>
      <c r="K40" s="34" t="e">
        <f t="shared" ref="K40:K41" si="2">slachtdatum-G40-1</f>
        <v>#VALUE!</v>
      </c>
      <c r="L40" s="321"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49">
        <v>1</v>
      </c>
      <c r="B41" s="250"/>
      <c r="C41" s="250"/>
      <c r="D41" s="251"/>
      <c r="E41" s="73" t="s">
        <v>159</v>
      </c>
      <c r="F41" s="73" t="s">
        <v>159</v>
      </c>
      <c r="G41" s="66">
        <f>IF(VLOOKUP(A41,geneesmiddelenW,2)=99,"",VLOOKUP(A41,geneesmiddelenW,2))</f>
        <v>0</v>
      </c>
      <c r="H41" s="230"/>
      <c r="I41" s="230"/>
      <c r="J41" s="67" t="e">
        <f t="shared" si="1"/>
        <v>#VALUE!</v>
      </c>
      <c r="K41" s="34" t="e">
        <f t="shared" si="2"/>
        <v>#VALUE!</v>
      </c>
      <c r="L41" s="321"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49">
        <v>1</v>
      </c>
      <c r="B42" s="250"/>
      <c r="C42" s="250"/>
      <c r="D42" s="251"/>
      <c r="E42" s="73" t="s">
        <v>159</v>
      </c>
      <c r="F42" s="73" t="s">
        <v>159</v>
      </c>
      <c r="G42" s="66">
        <f>IF(VLOOKUP(A42,geneesmiddelenW,2)=99,"",VLOOKUP(A42,geneesmiddelenW,2))</f>
        <v>0</v>
      </c>
      <c r="H42" s="230"/>
      <c r="I42" s="230"/>
      <c r="J42" s="67" t="e">
        <f t="shared" si="1"/>
        <v>#VALUE!</v>
      </c>
      <c r="K42" s="34" t="e">
        <f>slachtdatum-G42-1</f>
        <v>#VALUE!</v>
      </c>
      <c r="L42" s="321" t="str">
        <f t="shared" si="3"/>
        <v/>
      </c>
      <c r="M42" s="2"/>
      <c r="N42" s="2"/>
      <c r="O42" s="2"/>
      <c r="P42" s="2"/>
      <c r="Q42" s="2"/>
      <c r="R42" s="4"/>
      <c r="S42" s="2"/>
    </row>
    <row r="43" spans="1:19" ht="15" customHeight="1" x14ac:dyDescent="0.2">
      <c r="A43" s="249">
        <v>1</v>
      </c>
      <c r="B43" s="250"/>
      <c r="C43" s="250"/>
      <c r="D43" s="251"/>
      <c r="E43" s="73" t="s">
        <v>159</v>
      </c>
      <c r="F43" s="73" t="s">
        <v>159</v>
      </c>
      <c r="G43" s="66">
        <f>IF(VLOOKUP(A43,geneesmiddelenW,2)=99,"",VLOOKUP(A43,geneesmiddelenW,2))</f>
        <v>0</v>
      </c>
      <c r="H43" s="230"/>
      <c r="I43" s="230"/>
      <c r="J43" s="67" t="e">
        <f t="shared" si="1"/>
        <v>#VALUE!</v>
      </c>
      <c r="K43" s="34" t="e">
        <f xml:space="preserve"> slachtdatum-G43-1</f>
        <v>#VALUE!</v>
      </c>
      <c r="L43" s="321" t="str">
        <f t="shared" si="3"/>
        <v/>
      </c>
      <c r="M43" s="2"/>
      <c r="N43" s="2"/>
      <c r="O43" s="2"/>
      <c r="P43" s="2"/>
      <c r="Q43" s="2"/>
      <c r="R43" s="4"/>
      <c r="S43" s="2"/>
    </row>
    <row r="44" spans="1:19" ht="15" customHeight="1" x14ac:dyDescent="0.2">
      <c r="A44" s="236"/>
      <c r="B44" s="237"/>
      <c r="C44" s="237"/>
      <c r="D44" s="238"/>
      <c r="E44" s="74"/>
      <c r="F44" s="74"/>
      <c r="G44" s="75"/>
      <c r="H44" s="230"/>
      <c r="I44" s="230"/>
      <c r="J44" s="83" t="str">
        <f t="shared" si="1"/>
        <v/>
      </c>
      <c r="K44" s="34"/>
      <c r="L44" s="321"/>
      <c r="M44" s="2"/>
      <c r="N44" s="2"/>
      <c r="O44" s="2"/>
      <c r="P44" s="2"/>
      <c r="Q44" s="2"/>
      <c r="R44" s="4"/>
      <c r="S44" s="2"/>
    </row>
    <row r="45" spans="1:19" ht="15" customHeight="1" x14ac:dyDescent="0.2">
      <c r="A45" s="236"/>
      <c r="B45" s="237"/>
      <c r="C45" s="237"/>
      <c r="D45" s="238"/>
      <c r="E45" s="74"/>
      <c r="F45" s="74"/>
      <c r="G45" s="75"/>
      <c r="H45" s="239"/>
      <c r="I45" s="238"/>
      <c r="J45" s="83" t="str">
        <f t="shared" si="1"/>
        <v/>
      </c>
      <c r="K45" s="34"/>
      <c r="L45" s="321"/>
      <c r="M45" s="2"/>
      <c r="N45" s="2"/>
      <c r="O45" s="2"/>
      <c r="P45" s="2"/>
      <c r="Q45" s="2"/>
      <c r="R45" s="4"/>
      <c r="S45" s="2"/>
    </row>
    <row r="46" spans="1:19" ht="15" customHeight="1" x14ac:dyDescent="0.2">
      <c r="A46" s="236"/>
      <c r="B46" s="237"/>
      <c r="C46" s="237"/>
      <c r="D46" s="238"/>
      <c r="E46" s="74"/>
      <c r="F46" s="74"/>
      <c r="G46" s="75"/>
      <c r="H46" s="239"/>
      <c r="I46" s="238"/>
      <c r="J46" s="83" t="str">
        <f t="shared" si="1"/>
        <v/>
      </c>
      <c r="K46" s="34"/>
      <c r="L46" s="321"/>
      <c r="M46" s="2"/>
      <c r="N46" s="2"/>
      <c r="O46" s="2"/>
      <c r="P46" s="2"/>
      <c r="Q46" s="2"/>
      <c r="R46" s="4"/>
      <c r="S46" s="2"/>
    </row>
    <row r="47" spans="1:19" ht="15" customHeight="1" x14ac:dyDescent="0.2">
      <c r="A47" s="324" t="s">
        <v>506</v>
      </c>
      <c r="B47" s="325"/>
      <c r="C47" s="325"/>
      <c r="D47" s="325"/>
      <c r="E47" s="325"/>
      <c r="F47" s="325"/>
      <c r="G47" s="325"/>
      <c r="H47" s="325"/>
      <c r="I47" s="325"/>
      <c r="J47" s="325"/>
      <c r="K47" s="114"/>
      <c r="L47" s="321"/>
      <c r="M47" s="2"/>
      <c r="N47" s="2"/>
      <c r="O47" s="2"/>
      <c r="P47" s="2"/>
      <c r="Q47" s="2"/>
      <c r="R47" s="4"/>
      <c r="S47" s="2"/>
    </row>
    <row r="48" spans="1:19" ht="15" customHeight="1" x14ac:dyDescent="0.2">
      <c r="A48" s="324" t="s">
        <v>507</v>
      </c>
      <c r="B48" s="325"/>
      <c r="C48" s="325"/>
      <c r="D48" s="325"/>
      <c r="E48" s="248"/>
      <c r="F48" s="248"/>
      <c r="G48" s="248"/>
      <c r="H48" s="248"/>
      <c r="I48" s="248"/>
      <c r="J48" s="248"/>
      <c r="K48" s="114"/>
      <c r="L48" s="321"/>
      <c r="M48" s="2"/>
      <c r="N48" s="2"/>
      <c r="O48" s="2"/>
      <c r="P48" s="2"/>
      <c r="Q48" s="2"/>
      <c r="R48" s="4"/>
      <c r="S48" s="2"/>
    </row>
    <row r="49" spans="1:17" ht="15" customHeight="1" x14ac:dyDescent="0.2">
      <c r="A49" s="240" t="s">
        <v>279</v>
      </c>
      <c r="B49" s="241"/>
      <c r="C49" s="241"/>
      <c r="D49" s="241"/>
      <c r="E49" s="241"/>
      <c r="F49" s="241"/>
      <c r="G49" s="241"/>
      <c r="H49" s="241"/>
      <c r="I49" s="241"/>
      <c r="J49" s="242"/>
      <c r="K49" s="23"/>
      <c r="L49" s="30"/>
      <c r="M49" s="2"/>
      <c r="N49" s="2"/>
      <c r="O49" s="2"/>
      <c r="P49" s="4"/>
      <c r="Q49" s="2"/>
    </row>
    <row r="50" spans="1:17" ht="15" customHeight="1" x14ac:dyDescent="0.2">
      <c r="A50" s="103" t="s">
        <v>280</v>
      </c>
      <c r="B50" s="104"/>
      <c r="C50" s="104"/>
      <c r="D50" s="104"/>
      <c r="E50" s="104"/>
      <c r="F50" s="104"/>
      <c r="G50" s="105"/>
      <c r="H50" s="243" t="s">
        <v>277</v>
      </c>
      <c r="I50" s="244"/>
      <c r="J50" s="245"/>
      <c r="K50" s="23"/>
      <c r="L50" s="30"/>
      <c r="M50" s="2"/>
      <c r="N50" s="2"/>
      <c r="O50" s="2"/>
      <c r="P50" s="4"/>
      <c r="Q50" s="2"/>
    </row>
    <row r="51" spans="1:17" ht="15" customHeight="1" x14ac:dyDescent="0.2">
      <c r="A51" s="64">
        <v>1</v>
      </c>
      <c r="B51" s="65"/>
      <c r="C51" s="65"/>
      <c r="D51" s="65"/>
      <c r="E51" s="65"/>
      <c r="F51" s="65"/>
      <c r="G51" s="65"/>
      <c r="H51" s="231"/>
      <c r="I51" s="231"/>
      <c r="J51" s="232"/>
      <c r="K51" s="23"/>
      <c r="L51" s="30"/>
      <c r="M51" s="5"/>
      <c r="N51" s="2"/>
      <c r="O51" s="2"/>
      <c r="P51" s="4"/>
      <c r="Q51" s="2"/>
    </row>
    <row r="52" spans="1:17" ht="15" customHeight="1" x14ac:dyDescent="0.2">
      <c r="A52" s="64">
        <v>1</v>
      </c>
      <c r="B52" s="65"/>
      <c r="C52" s="65"/>
      <c r="D52" s="65"/>
      <c r="E52" s="65"/>
      <c r="F52" s="65"/>
      <c r="G52" s="65"/>
      <c r="H52" s="231"/>
      <c r="I52" s="231"/>
      <c r="J52" s="232"/>
      <c r="K52" s="23"/>
      <c r="L52" s="30"/>
      <c r="M52" s="2"/>
      <c r="N52" s="2"/>
      <c r="O52" s="2"/>
      <c r="P52" s="4"/>
      <c r="Q52" s="2"/>
    </row>
    <row r="53" spans="1:17" ht="15" customHeight="1" x14ac:dyDescent="0.2">
      <c r="A53" s="64">
        <v>1</v>
      </c>
      <c r="B53" s="65"/>
      <c r="C53" s="65"/>
      <c r="D53" s="65"/>
      <c r="E53" s="65"/>
      <c r="F53" s="65"/>
      <c r="G53" s="65"/>
      <c r="H53" s="231"/>
      <c r="I53" s="231"/>
      <c r="J53" s="232"/>
      <c r="K53" s="23"/>
      <c r="L53" s="30"/>
      <c r="M53" s="2"/>
      <c r="N53" s="2"/>
      <c r="O53" s="2"/>
      <c r="P53" s="4"/>
      <c r="Q53" s="2"/>
    </row>
    <row r="54" spans="1:17" ht="15" customHeight="1" x14ac:dyDescent="0.2">
      <c r="A54" s="38">
        <v>1</v>
      </c>
      <c r="B54" s="10"/>
      <c r="C54" s="10"/>
      <c r="D54" s="10"/>
      <c r="E54" s="10"/>
      <c r="F54" s="10"/>
      <c r="G54" s="10"/>
      <c r="H54" s="231"/>
      <c r="I54" s="231"/>
      <c r="J54" s="232"/>
      <c r="K54" s="23"/>
      <c r="L54" s="30"/>
      <c r="M54" s="2"/>
      <c r="N54" s="2"/>
      <c r="O54" s="2"/>
      <c r="P54" s="4"/>
      <c r="Q54" s="2"/>
    </row>
    <row r="55" spans="1:17" ht="15" customHeight="1" x14ac:dyDescent="0.2">
      <c r="A55" s="64">
        <v>1</v>
      </c>
      <c r="B55" s="65"/>
      <c r="C55" s="65"/>
      <c r="D55" s="65"/>
      <c r="E55" s="65"/>
      <c r="F55" s="65"/>
      <c r="G55" s="65"/>
      <c r="H55" s="231"/>
      <c r="I55" s="231"/>
      <c r="J55" s="232"/>
      <c r="K55" s="23"/>
      <c r="L55" s="30"/>
      <c r="M55" s="2"/>
      <c r="N55" s="2"/>
      <c r="O55" s="2"/>
      <c r="P55" s="4"/>
      <c r="Q55" s="2"/>
    </row>
    <row r="56" spans="1:17" ht="15" customHeight="1" x14ac:dyDescent="0.2">
      <c r="A56" s="246"/>
      <c r="B56" s="230"/>
      <c r="C56" s="230"/>
      <c r="D56" s="230"/>
      <c r="E56" s="230"/>
      <c r="F56" s="230"/>
      <c r="G56" s="230"/>
      <c r="H56" s="230"/>
      <c r="I56" s="230"/>
      <c r="J56" s="247"/>
      <c r="K56" s="23"/>
      <c r="L56" s="30"/>
      <c r="M56" s="2"/>
      <c r="N56" s="2"/>
      <c r="O56" s="2"/>
      <c r="P56" s="4"/>
      <c r="Q56" s="2"/>
    </row>
    <row r="57" spans="1:17" ht="15" customHeight="1" x14ac:dyDescent="0.2">
      <c r="A57" s="246"/>
      <c r="B57" s="230"/>
      <c r="C57" s="230"/>
      <c r="D57" s="230"/>
      <c r="E57" s="230"/>
      <c r="F57" s="230"/>
      <c r="G57" s="230"/>
      <c r="H57" s="230"/>
      <c r="I57" s="230"/>
      <c r="J57" s="247"/>
      <c r="K57" s="23"/>
      <c r="L57" s="30"/>
      <c r="M57" s="2"/>
      <c r="N57" s="2"/>
      <c r="O57" s="2"/>
      <c r="P57" s="4"/>
      <c r="Q57" s="2"/>
    </row>
    <row r="58" spans="1:17" ht="15" customHeight="1" x14ac:dyDescent="0.2">
      <c r="A58" s="246"/>
      <c r="B58" s="230"/>
      <c r="C58" s="230"/>
      <c r="D58" s="230"/>
      <c r="E58" s="230"/>
      <c r="F58" s="230"/>
      <c r="G58" s="230"/>
      <c r="H58" s="230"/>
      <c r="I58" s="230"/>
      <c r="J58" s="247"/>
      <c r="K58" s="23"/>
      <c r="L58" s="30"/>
      <c r="M58" s="2"/>
      <c r="N58" s="2"/>
      <c r="O58" s="2"/>
      <c r="P58" s="4"/>
      <c r="Q58" s="2"/>
    </row>
    <row r="59" spans="1:17" ht="15" customHeight="1" x14ac:dyDescent="0.2">
      <c r="A59" s="233" t="s">
        <v>281</v>
      </c>
      <c r="B59" s="234"/>
      <c r="C59" s="234"/>
      <c r="D59" s="234"/>
      <c r="E59" s="234"/>
      <c r="F59" s="234"/>
      <c r="G59" s="234"/>
      <c r="H59" s="234"/>
      <c r="I59" s="234"/>
      <c r="J59" s="235"/>
      <c r="K59" s="23"/>
      <c r="L59" s="30"/>
      <c r="M59" s="2"/>
      <c r="N59" s="2"/>
      <c r="O59" s="2"/>
      <c r="P59" s="4"/>
      <c r="Q59" s="2"/>
    </row>
    <row r="60" spans="1:17" ht="15" customHeight="1" x14ac:dyDescent="0.2">
      <c r="A60" s="200" t="s">
        <v>282</v>
      </c>
      <c r="B60" s="201"/>
      <c r="C60" s="201"/>
      <c r="D60" s="201"/>
      <c r="E60" s="202"/>
      <c r="F60" s="203" t="s">
        <v>513</v>
      </c>
      <c r="G60" s="203"/>
      <c r="H60" s="203"/>
      <c r="I60" s="203"/>
      <c r="J60" s="204"/>
      <c r="K60" s="319"/>
      <c r="L60" s="48"/>
      <c r="M60" s="1"/>
      <c r="N60" s="2"/>
      <c r="O60" s="2"/>
      <c r="P60" s="4"/>
      <c r="Q60" s="2"/>
    </row>
    <row r="61" spans="1:17" ht="15" customHeight="1" x14ac:dyDescent="0.2">
      <c r="A61" s="94" t="s">
        <v>283</v>
      </c>
      <c r="B61" s="77"/>
      <c r="C61" s="78"/>
      <c r="D61" s="78"/>
      <c r="E61" s="68"/>
      <c r="F61" s="171"/>
      <c r="G61" s="172"/>
      <c r="H61" s="172"/>
      <c r="I61" s="172"/>
      <c r="J61" s="173"/>
      <c r="K61" s="319"/>
      <c r="L61" s="315"/>
      <c r="N61" s="2"/>
      <c r="O61" s="2"/>
      <c r="P61" s="4"/>
      <c r="Q61" s="2"/>
    </row>
    <row r="62" spans="1:17" ht="15" customHeight="1" x14ac:dyDescent="0.2">
      <c r="A62" s="192" t="s">
        <v>286</v>
      </c>
      <c r="B62" s="193"/>
      <c r="C62" s="194"/>
      <c r="D62" s="195"/>
      <c r="E62" s="196"/>
      <c r="F62" s="174"/>
      <c r="G62" s="175"/>
      <c r="H62" s="175"/>
      <c r="I62" s="175"/>
      <c r="J62" s="176"/>
      <c r="K62" s="319"/>
      <c r="L62" s="315"/>
      <c r="N62" s="2"/>
      <c r="O62" s="2"/>
      <c r="P62" s="2"/>
      <c r="Q62" s="2"/>
    </row>
    <row r="63" spans="1:17" ht="26.25" customHeight="1" x14ac:dyDescent="0.2">
      <c r="A63" s="106" t="s">
        <v>284</v>
      </c>
      <c r="B63" s="230"/>
      <c r="C63" s="230"/>
      <c r="D63" s="230"/>
      <c r="E63" s="230"/>
      <c r="F63" s="205"/>
      <c r="G63" s="206"/>
      <c r="H63" s="206"/>
      <c r="I63" s="206"/>
      <c r="J63" s="207"/>
      <c r="K63" s="319"/>
      <c r="L63" s="315"/>
      <c r="N63" s="2"/>
      <c r="O63" s="2"/>
      <c r="P63" s="2"/>
      <c r="Q63" s="2"/>
    </row>
    <row r="64" spans="1:17" ht="15" customHeight="1" x14ac:dyDescent="0.2">
      <c r="A64" s="107" t="s">
        <v>285</v>
      </c>
      <c r="B64" s="79"/>
      <c r="C64" s="63"/>
      <c r="D64" s="63"/>
      <c r="E64" s="80"/>
      <c r="F64" s="171"/>
      <c r="G64" s="172"/>
      <c r="H64" s="172"/>
      <c r="I64" s="172"/>
      <c r="J64" s="173"/>
      <c r="K64" s="319"/>
      <c r="L64" s="315"/>
      <c r="N64" s="2"/>
      <c r="O64" s="2"/>
      <c r="P64" s="4"/>
      <c r="Q64" s="2"/>
    </row>
    <row r="65" spans="1:17" ht="15" customHeight="1" x14ac:dyDescent="0.2">
      <c r="A65" s="192" t="s">
        <v>286</v>
      </c>
      <c r="B65" s="193"/>
      <c r="C65" s="194"/>
      <c r="D65" s="195"/>
      <c r="E65" s="196"/>
      <c r="F65" s="174"/>
      <c r="G65" s="175"/>
      <c r="H65" s="175"/>
      <c r="I65" s="175"/>
      <c r="J65" s="176"/>
      <c r="K65" s="319"/>
      <c r="L65" s="315"/>
      <c r="N65" s="2"/>
      <c r="O65" s="2"/>
      <c r="P65" s="4"/>
      <c r="Q65" s="2"/>
    </row>
    <row r="66" spans="1:17" s="28" customFormat="1" ht="15" customHeight="1" x14ac:dyDescent="0.2">
      <c r="A66" s="197" t="s">
        <v>237</v>
      </c>
      <c r="B66" s="198"/>
      <c r="C66" s="198"/>
      <c r="D66" s="198"/>
      <c r="E66" s="198"/>
      <c r="F66" s="198"/>
      <c r="G66" s="198"/>
      <c r="H66" s="198"/>
      <c r="I66" s="198"/>
      <c r="J66" s="199"/>
      <c r="K66" s="319"/>
      <c r="L66" s="318"/>
      <c r="N66" s="21"/>
      <c r="O66" s="21"/>
      <c r="P66" s="22"/>
      <c r="Q66" s="21"/>
    </row>
    <row r="67" spans="1:17" s="28" customFormat="1" ht="15" customHeight="1" x14ac:dyDescent="0.2">
      <c r="A67" s="108" t="s">
        <v>287</v>
      </c>
      <c r="B67" s="24"/>
      <c r="C67" s="24"/>
      <c r="D67" s="24"/>
      <c r="E67" s="24"/>
      <c r="F67" s="24"/>
      <c r="G67" s="24"/>
      <c r="H67" s="24"/>
      <c r="I67" s="24"/>
      <c r="J67" s="39"/>
      <c r="K67" s="319"/>
      <c r="L67" s="318"/>
      <c r="N67" s="21"/>
      <c r="O67" s="21"/>
      <c r="P67" s="22"/>
      <c r="Q67" s="21"/>
    </row>
    <row r="68" spans="1:17" ht="15" customHeight="1" x14ac:dyDescent="0.2">
      <c r="A68" s="41"/>
      <c r="B68" s="13"/>
      <c r="C68" s="13"/>
      <c r="D68" s="13"/>
      <c r="E68" s="13"/>
      <c r="F68" s="13"/>
      <c r="G68" s="13"/>
      <c r="H68" s="13"/>
      <c r="I68" s="13"/>
      <c r="J68" s="45"/>
      <c r="K68" s="319"/>
      <c r="L68" s="315"/>
      <c r="N68" s="2"/>
      <c r="O68" s="2"/>
      <c r="P68" s="4"/>
      <c r="Q68" s="2"/>
    </row>
    <row r="69" spans="1:17" s="3" customFormat="1" ht="6" customHeight="1" x14ac:dyDescent="0.2">
      <c r="A69" s="41"/>
      <c r="B69" s="13"/>
      <c r="C69" s="13"/>
      <c r="D69" s="13"/>
      <c r="E69" s="13"/>
      <c r="F69" s="13"/>
      <c r="G69" s="13"/>
      <c r="H69" s="13"/>
      <c r="I69" s="13"/>
      <c r="J69" s="45"/>
      <c r="K69" s="319"/>
      <c r="L69" s="31"/>
      <c r="N69" s="9"/>
      <c r="O69" s="2"/>
      <c r="P69" s="4"/>
      <c r="Q69" s="2"/>
    </row>
    <row r="70" spans="1:17" s="25" customFormat="1" ht="15" customHeight="1" x14ac:dyDescent="0.2">
      <c r="A70" s="109" t="s">
        <v>288</v>
      </c>
      <c r="B70" s="26"/>
      <c r="C70" s="26"/>
      <c r="D70" s="26"/>
      <c r="E70" s="26"/>
      <c r="F70" s="26"/>
      <c r="G70" s="26"/>
      <c r="H70" s="26"/>
      <c r="I70" s="26"/>
      <c r="J70" s="40"/>
      <c r="K70" s="319"/>
      <c r="L70" s="15"/>
      <c r="N70" s="21"/>
      <c r="O70" s="21"/>
      <c r="P70" s="22"/>
      <c r="Q70" s="21"/>
    </row>
    <row r="71" spans="1:17" s="3" customFormat="1" ht="15" customHeight="1" x14ac:dyDescent="0.2">
      <c r="A71" s="41"/>
      <c r="B71" s="13"/>
      <c r="C71" s="13"/>
      <c r="D71" s="13"/>
      <c r="E71" s="13"/>
      <c r="F71" s="13"/>
      <c r="G71" s="13"/>
      <c r="H71" s="13"/>
      <c r="I71" s="13"/>
      <c r="J71" s="45"/>
      <c r="K71" s="319"/>
      <c r="L71" s="31"/>
      <c r="N71" s="2"/>
      <c r="O71" s="2"/>
      <c r="P71" s="4"/>
      <c r="Q71" s="2"/>
    </row>
    <row r="72" spans="1:17" s="3" customFormat="1" ht="6" customHeight="1" x14ac:dyDescent="0.2">
      <c r="A72" s="41"/>
      <c r="B72" s="13"/>
      <c r="C72" s="13"/>
      <c r="D72" s="13"/>
      <c r="E72" s="13"/>
      <c r="F72" s="13"/>
      <c r="G72" s="13"/>
      <c r="H72" s="13"/>
      <c r="I72" s="13"/>
      <c r="J72" s="45"/>
      <c r="K72" s="319"/>
      <c r="L72" s="31"/>
      <c r="N72" s="2"/>
      <c r="O72" s="2"/>
      <c r="P72" s="4"/>
      <c r="Q72" s="2"/>
    </row>
    <row r="73" spans="1:17" s="28" customFormat="1" ht="15" customHeight="1" x14ac:dyDescent="0.2">
      <c r="A73" s="187" t="s">
        <v>289</v>
      </c>
      <c r="B73" s="188"/>
      <c r="C73" s="188"/>
      <c r="D73" s="188"/>
      <c r="E73" s="188"/>
      <c r="F73" s="188"/>
      <c r="G73" s="188"/>
      <c r="H73" s="188"/>
      <c r="I73" s="188"/>
      <c r="J73" s="189"/>
      <c r="K73" s="319"/>
      <c r="L73" s="318"/>
      <c r="N73" s="21"/>
      <c r="O73" s="21"/>
      <c r="P73" s="22"/>
      <c r="Q73" s="21"/>
    </row>
    <row r="74" spans="1:17" ht="15" customHeight="1" x14ac:dyDescent="0.2">
      <c r="A74" s="190" t="s">
        <v>290</v>
      </c>
      <c r="B74" s="191"/>
      <c r="C74" s="191"/>
      <c r="D74" s="191"/>
      <c r="E74" s="13"/>
      <c r="F74" s="13"/>
      <c r="G74" s="13"/>
      <c r="H74" s="185"/>
      <c r="I74" s="185"/>
      <c r="J74" s="186"/>
      <c r="K74" s="319"/>
      <c r="L74" s="315"/>
      <c r="N74" s="2"/>
      <c r="O74" s="2"/>
      <c r="P74" s="4"/>
      <c r="Q74" s="2"/>
    </row>
    <row r="75" spans="1:17" ht="15" customHeight="1" x14ac:dyDescent="0.2">
      <c r="A75" s="41"/>
      <c r="B75" s="13"/>
      <c r="C75" s="13"/>
      <c r="D75" s="13"/>
      <c r="E75" s="13"/>
      <c r="F75" s="13"/>
      <c r="G75" s="13"/>
      <c r="H75" s="13"/>
      <c r="I75" s="13"/>
      <c r="J75" s="45"/>
      <c r="K75" s="319"/>
      <c r="L75" s="315"/>
      <c r="N75" s="2"/>
      <c r="O75" s="2"/>
      <c r="P75" s="4"/>
      <c r="Q75" s="2"/>
    </row>
    <row r="76" spans="1:17" ht="15" customHeight="1" x14ac:dyDescent="0.2">
      <c r="A76" s="190" t="s">
        <v>291</v>
      </c>
      <c r="B76" s="191"/>
      <c r="C76" s="191"/>
      <c r="D76" s="191"/>
      <c r="E76" s="13"/>
      <c r="F76" s="13"/>
      <c r="G76" s="13"/>
      <c r="H76" s="185"/>
      <c r="I76" s="185"/>
      <c r="J76" s="186"/>
      <c r="K76" s="319"/>
      <c r="L76" s="315"/>
      <c r="N76" s="2"/>
      <c r="O76" s="2"/>
      <c r="P76" s="4"/>
      <c r="Q76" s="2"/>
    </row>
    <row r="77" spans="1:17" ht="15" customHeight="1" x14ac:dyDescent="0.2">
      <c r="A77" s="62"/>
      <c r="B77" s="61"/>
      <c r="C77" s="61"/>
      <c r="D77" s="61"/>
      <c r="E77" s="13"/>
      <c r="F77" s="13"/>
      <c r="G77" s="13"/>
      <c r="H77" s="13"/>
      <c r="I77" s="13"/>
      <c r="J77" s="45"/>
      <c r="K77" s="319"/>
      <c r="L77" s="315"/>
      <c r="N77" s="2"/>
      <c r="O77" s="2"/>
      <c r="P77" s="4"/>
      <c r="Q77" s="2"/>
    </row>
    <row r="78" spans="1:17" ht="15" customHeight="1" x14ac:dyDescent="0.2">
      <c r="A78" s="190" t="s">
        <v>292</v>
      </c>
      <c r="B78" s="191"/>
      <c r="C78" s="191"/>
      <c r="D78" s="191"/>
      <c r="E78" s="13"/>
      <c r="F78" s="13"/>
      <c r="G78" s="13"/>
      <c r="H78" s="185"/>
      <c r="I78" s="185"/>
      <c r="J78" s="186"/>
      <c r="K78" s="319"/>
      <c r="L78" s="315"/>
      <c r="N78" s="2"/>
      <c r="O78" s="2"/>
      <c r="P78" s="4"/>
      <c r="Q78" s="2"/>
    </row>
    <row r="79" spans="1:17" ht="15" customHeight="1" x14ac:dyDescent="0.2">
      <c r="A79" s="62"/>
      <c r="B79" s="61"/>
      <c r="C79" s="61"/>
      <c r="D79" s="61"/>
      <c r="E79" s="13"/>
      <c r="F79" s="13"/>
      <c r="G79" s="13"/>
      <c r="H79" s="13"/>
      <c r="I79" s="13"/>
      <c r="J79" s="45"/>
      <c r="K79" s="319"/>
      <c r="L79" s="315"/>
      <c r="N79" s="2"/>
      <c r="O79" s="2"/>
      <c r="P79" s="4"/>
      <c r="Q79" s="2"/>
    </row>
    <row r="80" spans="1:17" s="28" customFormat="1" ht="15" customHeight="1" x14ac:dyDescent="0.2">
      <c r="A80" s="187" t="s">
        <v>293</v>
      </c>
      <c r="B80" s="188"/>
      <c r="C80" s="188"/>
      <c r="D80" s="188"/>
      <c r="E80" s="188"/>
      <c r="F80" s="188"/>
      <c r="G80" s="188"/>
      <c r="H80" s="188"/>
      <c r="I80" s="188"/>
      <c r="J80" s="189"/>
      <c r="K80" s="319"/>
      <c r="L80" s="318"/>
      <c r="N80" s="21"/>
      <c r="O80" s="21"/>
      <c r="P80" s="22"/>
      <c r="Q80" s="21"/>
    </row>
    <row r="81" spans="1:17" ht="15" customHeight="1" x14ac:dyDescent="0.2">
      <c r="A81" s="190" t="s">
        <v>294</v>
      </c>
      <c r="B81" s="191"/>
      <c r="C81" s="191"/>
      <c r="D81" s="191"/>
      <c r="E81" s="13"/>
      <c r="F81" s="13"/>
      <c r="G81" s="13"/>
      <c r="H81" s="185"/>
      <c r="I81" s="185"/>
      <c r="J81" s="186"/>
      <c r="K81" s="319"/>
      <c r="L81" s="315"/>
      <c r="N81" s="2"/>
      <c r="O81" s="2"/>
      <c r="P81" s="4"/>
      <c r="Q81" s="2"/>
    </row>
    <row r="82" spans="1:17" ht="15" customHeight="1" x14ac:dyDescent="0.2">
      <c r="A82" s="41"/>
      <c r="B82" s="13"/>
      <c r="C82" s="13"/>
      <c r="D82" s="13"/>
      <c r="E82" s="13"/>
      <c r="F82" s="13"/>
      <c r="G82" s="13"/>
      <c r="H82" s="13"/>
      <c r="I82" s="13"/>
      <c r="J82" s="45"/>
      <c r="K82" s="319"/>
      <c r="L82" s="315"/>
      <c r="N82" s="2"/>
      <c r="O82" s="2"/>
      <c r="P82" s="4"/>
      <c r="Q82" s="2"/>
    </row>
    <row r="83" spans="1:17" ht="15" customHeight="1" x14ac:dyDescent="0.2">
      <c r="A83" s="190" t="s">
        <v>295</v>
      </c>
      <c r="B83" s="191"/>
      <c r="C83" s="191"/>
      <c r="D83" s="191"/>
      <c r="E83" s="13"/>
      <c r="F83" s="13"/>
      <c r="G83" s="13"/>
      <c r="H83" s="185"/>
      <c r="I83" s="185"/>
      <c r="J83" s="186"/>
      <c r="K83" s="319"/>
      <c r="L83" s="315"/>
      <c r="N83" s="2"/>
      <c r="O83" s="2"/>
      <c r="P83" s="4"/>
      <c r="Q83" s="2"/>
    </row>
    <row r="84" spans="1:17" ht="15" customHeight="1" x14ac:dyDescent="0.2">
      <c r="A84" s="62"/>
      <c r="B84" s="61"/>
      <c r="C84" s="61"/>
      <c r="D84" s="61"/>
      <c r="E84" s="13"/>
      <c r="F84" s="13"/>
      <c r="G84" s="13"/>
      <c r="H84" s="13"/>
      <c r="I84" s="13"/>
      <c r="J84" s="45"/>
      <c r="K84" s="319"/>
      <c r="L84" s="315"/>
      <c r="N84" s="2"/>
      <c r="O84" s="2"/>
      <c r="P84" s="4"/>
      <c r="Q84" s="2"/>
    </row>
    <row r="85" spans="1:17" ht="15" customHeight="1" x14ac:dyDescent="0.2">
      <c r="A85" s="190" t="s">
        <v>296</v>
      </c>
      <c r="B85" s="191"/>
      <c r="C85" s="191"/>
      <c r="D85" s="191"/>
      <c r="E85" s="13"/>
      <c r="F85" s="13"/>
      <c r="G85" s="13"/>
      <c r="H85" s="185"/>
      <c r="I85" s="185"/>
      <c r="J85" s="186"/>
      <c r="K85" s="319"/>
      <c r="L85" s="315"/>
      <c r="N85" s="2"/>
      <c r="O85" s="2"/>
      <c r="P85" s="4"/>
      <c r="Q85" s="2"/>
    </row>
    <row r="86" spans="1:17" ht="15" customHeight="1" x14ac:dyDescent="0.2">
      <c r="A86" s="62"/>
      <c r="B86" s="61"/>
      <c r="C86" s="61"/>
      <c r="D86" s="61"/>
      <c r="E86" s="13"/>
      <c r="F86" s="13"/>
      <c r="G86" s="13"/>
      <c r="H86" s="13"/>
      <c r="I86" s="13"/>
      <c r="J86" s="45"/>
      <c r="K86" s="319"/>
      <c r="L86" s="315"/>
      <c r="N86" s="2"/>
      <c r="O86" s="2"/>
      <c r="P86" s="4"/>
      <c r="Q86" s="2"/>
    </row>
    <row r="87" spans="1:17" s="28" customFormat="1" ht="15" customHeight="1" x14ac:dyDescent="0.2">
      <c r="A87" s="208" t="s">
        <v>289</v>
      </c>
      <c r="B87" s="209"/>
      <c r="C87" s="209"/>
      <c r="D87" s="209"/>
      <c r="E87" s="209"/>
      <c r="F87" s="209"/>
      <c r="G87" s="209"/>
      <c r="H87" s="209"/>
      <c r="I87" s="209"/>
      <c r="J87" s="210"/>
      <c r="K87" s="27"/>
      <c r="L87" s="318"/>
      <c r="N87" s="21"/>
      <c r="O87" s="21"/>
      <c r="P87" s="22"/>
      <c r="Q87" s="21"/>
    </row>
    <row r="88" spans="1:17" ht="15" customHeight="1" x14ac:dyDescent="0.2">
      <c r="A88" s="211" t="s">
        <v>297</v>
      </c>
      <c r="B88" s="212"/>
      <c r="C88" s="212"/>
      <c r="D88" s="212"/>
      <c r="E88" s="13"/>
      <c r="F88" s="13"/>
      <c r="G88" s="13"/>
      <c r="H88" s="185"/>
      <c r="I88" s="185"/>
      <c r="J88" s="186"/>
      <c r="K88" s="319"/>
      <c r="L88" s="315"/>
      <c r="N88" s="2"/>
      <c r="O88" s="2"/>
      <c r="P88" s="4"/>
      <c r="Q88" s="2"/>
    </row>
    <row r="89" spans="1:17" ht="15" customHeight="1" x14ac:dyDescent="0.2">
      <c r="A89" s="213"/>
      <c r="B89" s="191"/>
      <c r="C89" s="191"/>
      <c r="D89" s="191"/>
      <c r="E89" s="13"/>
      <c r="F89" s="13"/>
      <c r="G89" s="13"/>
      <c r="H89" s="13"/>
      <c r="I89" s="13"/>
      <c r="J89" s="45"/>
      <c r="K89" s="319"/>
      <c r="L89" s="315"/>
      <c r="N89" s="2"/>
      <c r="O89" s="2"/>
      <c r="P89" s="4"/>
      <c r="Q89" s="2"/>
    </row>
    <row r="90" spans="1:17" ht="27" customHeight="1" x14ac:dyDescent="0.2">
      <c r="A90" s="227" t="s">
        <v>505</v>
      </c>
      <c r="B90" s="228"/>
      <c r="C90" s="228"/>
      <c r="D90" s="112"/>
      <c r="E90" s="13"/>
      <c r="F90" s="13"/>
      <c r="G90" s="13"/>
      <c r="H90" s="219"/>
      <c r="I90" s="219"/>
      <c r="J90" s="220"/>
      <c r="K90" s="319"/>
      <c r="L90" s="315"/>
      <c r="N90" s="2"/>
      <c r="O90" s="2"/>
      <c r="P90" s="4"/>
      <c r="Q90" s="2"/>
    </row>
    <row r="91" spans="1:17" ht="15" customHeight="1" x14ac:dyDescent="0.2">
      <c r="B91" s="112"/>
      <c r="C91" s="112"/>
      <c r="D91" s="112"/>
      <c r="E91" s="13"/>
      <c r="F91" s="13"/>
      <c r="G91" s="13"/>
      <c r="H91" s="219"/>
      <c r="I91" s="219"/>
      <c r="J91" s="220"/>
      <c r="K91" s="319"/>
      <c r="L91" s="315"/>
      <c r="N91" s="2"/>
      <c r="O91" s="2"/>
      <c r="P91" s="4"/>
      <c r="Q91" s="2"/>
    </row>
    <row r="92" spans="1:17" ht="47.25" customHeight="1" x14ac:dyDescent="0.2">
      <c r="A92" s="217" t="s">
        <v>504</v>
      </c>
      <c r="B92" s="218"/>
      <c r="C92" s="218"/>
      <c r="D92" s="218"/>
      <c r="E92" s="218"/>
      <c r="F92" s="218"/>
      <c r="G92" s="218"/>
      <c r="H92" s="218"/>
      <c r="I92" s="218"/>
      <c r="J92" s="229"/>
      <c r="K92" s="319"/>
      <c r="L92" s="315"/>
      <c r="N92" s="2"/>
      <c r="O92" s="2"/>
      <c r="P92" s="4"/>
    </row>
    <row r="93" spans="1:17" ht="30" customHeight="1" x14ac:dyDescent="0.2">
      <c r="A93" s="327" t="s">
        <v>508</v>
      </c>
      <c r="B93" s="328"/>
      <c r="C93" s="328"/>
      <c r="D93" s="328"/>
      <c r="E93" s="328"/>
      <c r="F93" s="328"/>
      <c r="G93" s="328"/>
      <c r="H93" s="111"/>
      <c r="I93" s="111"/>
      <c r="J93" s="113"/>
      <c r="K93" s="319"/>
      <c r="L93" s="315"/>
      <c r="N93" s="2"/>
      <c r="O93" s="2"/>
      <c r="P93" s="4"/>
    </row>
    <row r="94" spans="1:17" s="28" customFormat="1" ht="26.25" customHeight="1" x14ac:dyDescent="0.2">
      <c r="A94" s="221" t="s">
        <v>514</v>
      </c>
      <c r="B94" s="222"/>
      <c r="C94" s="222"/>
      <c r="D94" s="222"/>
      <c r="E94" s="222"/>
      <c r="F94" s="222"/>
      <c r="G94" s="222"/>
      <c r="H94" s="222"/>
      <c r="I94" s="222"/>
      <c r="J94" s="223"/>
      <c r="K94" s="8"/>
      <c r="L94" s="318"/>
      <c r="N94" s="21"/>
      <c r="O94" s="21"/>
      <c r="P94" s="22"/>
    </row>
    <row r="95" spans="1:17" ht="50.45" customHeight="1" x14ac:dyDescent="0.2">
      <c r="A95" s="224"/>
      <c r="B95" s="225"/>
      <c r="C95" s="225"/>
      <c r="D95" s="225"/>
      <c r="E95" s="225"/>
      <c r="F95" s="225"/>
      <c r="G95" s="225"/>
      <c r="H95" s="225"/>
      <c r="I95" s="225"/>
      <c r="J95" s="226"/>
      <c r="K95" s="319"/>
      <c r="L95" s="315"/>
      <c r="N95" s="2"/>
      <c r="O95" s="2"/>
      <c r="P95" s="4"/>
    </row>
    <row r="96" spans="1:17" s="29" customFormat="1" ht="25.5" customHeight="1" x14ac:dyDescent="0.2">
      <c r="A96" s="329" t="s">
        <v>509</v>
      </c>
      <c r="B96" s="330"/>
      <c r="C96" s="330"/>
      <c r="D96" s="330"/>
      <c r="E96" s="330"/>
      <c r="F96" s="330"/>
      <c r="G96" s="330"/>
      <c r="H96" s="330"/>
      <c r="I96" s="330"/>
      <c r="J96" s="331"/>
      <c r="K96" s="43"/>
      <c r="L96" s="44"/>
      <c r="N96" s="20"/>
      <c r="O96" s="20"/>
      <c r="P96" s="19"/>
    </row>
    <row r="97" spans="1:19" s="12" customFormat="1" ht="17.25" customHeight="1" x14ac:dyDescent="0.2">
      <c r="A97" s="215" t="s">
        <v>510</v>
      </c>
      <c r="B97" s="216"/>
      <c r="C97" s="216"/>
      <c r="D97" s="216"/>
      <c r="E97" s="216"/>
      <c r="F97" s="216"/>
      <c r="G97" s="216"/>
      <c r="H97" s="216"/>
      <c r="I97" s="216"/>
      <c r="J97" s="332"/>
      <c r="K97" s="46"/>
      <c r="L97" s="13"/>
      <c r="M97" s="13"/>
      <c r="N97" s="13"/>
      <c r="O97" s="13"/>
      <c r="P97" s="13"/>
      <c r="Q97" s="13"/>
      <c r="R97" s="13"/>
      <c r="S97" s="13"/>
    </row>
    <row r="98" spans="1:19" s="1" customFormat="1" ht="15" customHeight="1" x14ac:dyDescent="0.2">
      <c r="A98" s="41" t="s">
        <v>298</v>
      </c>
      <c r="B98" s="13"/>
      <c r="C98" s="29"/>
      <c r="D98" s="13"/>
      <c r="E98" s="171"/>
      <c r="F98" s="180"/>
      <c r="G98" s="110" t="s">
        <v>299</v>
      </c>
      <c r="H98" s="185"/>
      <c r="I98" s="185"/>
      <c r="J98" s="186"/>
      <c r="K98" s="47"/>
      <c r="L98" s="48"/>
      <c r="N98" s="18"/>
      <c r="O98" s="18"/>
      <c r="P98" s="14"/>
    </row>
    <row r="99" spans="1:19" s="1" customFormat="1" ht="15" customHeight="1" x14ac:dyDescent="0.2">
      <c r="A99" s="49"/>
      <c r="B99" s="50"/>
      <c r="C99" s="50"/>
      <c r="D99" s="50"/>
      <c r="E99" s="205"/>
      <c r="F99" s="214"/>
      <c r="G99" s="50"/>
      <c r="H99" s="50"/>
      <c r="I99" s="50"/>
      <c r="J99" s="45"/>
      <c r="K99" s="47"/>
      <c r="L99" s="48"/>
      <c r="N99" s="18"/>
      <c r="O99" s="18"/>
      <c r="P99" s="14"/>
    </row>
    <row r="100" spans="1:19" s="29" customFormat="1" ht="15" customHeight="1" x14ac:dyDescent="0.2">
      <c r="A100" s="177" t="s">
        <v>241</v>
      </c>
      <c r="B100" s="178"/>
      <c r="C100" s="178"/>
      <c r="D100" s="178"/>
      <c r="E100" s="178"/>
      <c r="F100" s="178"/>
      <c r="G100" s="178"/>
      <c r="H100" s="178"/>
      <c r="I100" s="178"/>
      <c r="J100" s="179"/>
      <c r="K100" s="47"/>
      <c r="L100" s="44"/>
      <c r="N100" s="20"/>
      <c r="O100" s="20"/>
      <c r="P100" s="19"/>
    </row>
    <row r="101" spans="1:19" s="1" customFormat="1" ht="15" customHeight="1" x14ac:dyDescent="0.2">
      <c r="A101" s="108" t="s">
        <v>300</v>
      </c>
      <c r="B101" s="24"/>
      <c r="C101" s="24"/>
      <c r="D101" s="24"/>
      <c r="E101" s="24"/>
      <c r="F101" s="24"/>
      <c r="G101" s="24"/>
      <c r="H101" s="24"/>
      <c r="I101" s="24"/>
      <c r="J101" s="39"/>
      <c r="K101" s="47"/>
      <c r="L101" s="48"/>
      <c r="N101" s="18"/>
      <c r="O101" s="18"/>
      <c r="P101" s="14"/>
    </row>
    <row r="102" spans="1:19" s="1" customFormat="1" ht="15" customHeight="1" x14ac:dyDescent="0.2">
      <c r="A102" s="215" t="s">
        <v>301</v>
      </c>
      <c r="B102" s="216"/>
      <c r="C102" s="216"/>
      <c r="D102" s="51"/>
      <c r="E102" s="171"/>
      <c r="F102" s="180"/>
      <c r="G102" s="110" t="s">
        <v>299</v>
      </c>
      <c r="H102" s="185"/>
      <c r="I102" s="185"/>
      <c r="J102" s="186"/>
      <c r="K102" s="47"/>
      <c r="L102" s="48"/>
      <c r="N102" s="18"/>
      <c r="O102" s="18"/>
      <c r="P102" s="14"/>
    </row>
    <row r="103" spans="1:19" s="1" customFormat="1" ht="15" customHeight="1" x14ac:dyDescent="0.2">
      <c r="A103" s="217"/>
      <c r="B103" s="218"/>
      <c r="C103" s="218"/>
      <c r="D103" s="13"/>
      <c r="E103" s="205"/>
      <c r="F103" s="214"/>
      <c r="G103" s="51"/>
      <c r="H103" s="51"/>
      <c r="I103" s="51"/>
      <c r="J103" s="45"/>
      <c r="K103" s="47"/>
      <c r="L103" s="48"/>
      <c r="N103" s="18"/>
      <c r="O103" s="18"/>
      <c r="P103" s="14"/>
    </row>
    <row r="104" spans="1:19" s="29" customFormat="1" ht="15" customHeight="1" x14ac:dyDescent="0.2">
      <c r="A104" s="177" t="s">
        <v>243</v>
      </c>
      <c r="B104" s="178"/>
      <c r="C104" s="178"/>
      <c r="D104" s="178"/>
      <c r="E104" s="178"/>
      <c r="F104" s="178"/>
      <c r="G104" s="178"/>
      <c r="H104" s="178"/>
      <c r="I104" s="178"/>
      <c r="J104" s="179"/>
      <c r="K104" s="47"/>
      <c r="L104" s="44"/>
      <c r="N104" s="20"/>
      <c r="O104" s="20"/>
      <c r="P104" s="19"/>
    </row>
    <row r="105" spans="1:19" s="1" customFormat="1" ht="15" customHeight="1" x14ac:dyDescent="0.2">
      <c r="A105" s="108" t="s">
        <v>302</v>
      </c>
      <c r="B105" s="51"/>
      <c r="C105" s="51"/>
      <c r="D105" s="51"/>
      <c r="E105" s="171"/>
      <c r="F105" s="180"/>
      <c r="G105" s="110" t="s">
        <v>299</v>
      </c>
      <c r="H105" s="183"/>
      <c r="I105" s="183"/>
      <c r="J105" s="184"/>
      <c r="K105" s="47"/>
      <c r="L105" s="48"/>
      <c r="N105" s="18"/>
      <c r="O105" s="18"/>
      <c r="P105" s="14"/>
    </row>
    <row r="106" spans="1:19" s="1" customFormat="1" ht="15" customHeight="1" thickBot="1" x14ac:dyDescent="0.25">
      <c r="A106" s="52"/>
      <c r="B106" s="53"/>
      <c r="C106" s="53"/>
      <c r="D106" s="53"/>
      <c r="E106" s="181"/>
      <c r="F106" s="182"/>
      <c r="G106" s="53"/>
      <c r="H106" s="53"/>
      <c r="I106" s="53"/>
      <c r="J106" s="54"/>
      <c r="K106" s="55"/>
      <c r="L106" s="48"/>
      <c r="N106" s="18"/>
      <c r="O106" s="18"/>
      <c r="P106" s="14"/>
    </row>
    <row r="107" spans="1:19" ht="15" customHeight="1" x14ac:dyDescent="0.2">
      <c r="N107" s="2"/>
      <c r="O107" s="2"/>
      <c r="P107" s="4"/>
    </row>
    <row r="108" spans="1:19" ht="15" customHeight="1" x14ac:dyDescent="0.2">
      <c r="N108" s="2"/>
      <c r="O108" s="2"/>
      <c r="P108" s="4"/>
    </row>
    <row r="109" spans="1:19" x14ac:dyDescent="0.2">
      <c r="G109" s="7"/>
      <c r="H109" s="68"/>
      <c r="I109" s="68"/>
      <c r="N109" s="2"/>
      <c r="O109" s="2"/>
      <c r="P109" s="4"/>
    </row>
    <row r="110" spans="1:19" x14ac:dyDescent="0.2">
      <c r="G110" s="68"/>
      <c r="H110" s="68"/>
      <c r="I110" s="68"/>
      <c r="N110" s="2"/>
      <c r="O110" s="2"/>
      <c r="P110" s="4"/>
    </row>
    <row r="111" spans="1:19" x14ac:dyDescent="0.2">
      <c r="A111" s="81"/>
      <c r="B111" s="81"/>
      <c r="C111" s="81"/>
      <c r="D111" s="81"/>
      <c r="E111" s="81"/>
      <c r="F111" s="81"/>
      <c r="G111" s="81"/>
      <c r="H111" s="81"/>
      <c r="I111" s="81"/>
      <c r="N111" s="2"/>
      <c r="O111" s="2"/>
      <c r="P111" s="4"/>
    </row>
    <row r="112" spans="1:19" x14ac:dyDescent="0.2">
      <c r="A112" s="21"/>
      <c r="B112" s="20"/>
      <c r="C112" s="20"/>
      <c r="D112" s="20"/>
      <c r="E112" s="20"/>
      <c r="F112" s="20"/>
      <c r="G112" s="82"/>
      <c r="H112" s="20"/>
      <c r="I112" s="20"/>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rFch+5ztzDcdm8uaczrkeDsfBLXOz1DYOm9LI0cV24LRluHZU6jfUQB/2W4xm4uLgRkPegNDyIubGlOWdC31YA==" saltValue="vDrnhQOVvEmkZDRVsouohQ==" spinCount="100000" sheet="1" formatCells="0" formatColumns="0" formatRows="0" insertColumns="0" insertRows="0" insertHyperlinks="0" deleteColumns="0" deleteRows="0" selectLockedCells="1" sort="0" autoFilter="0" pivotTables="0"/>
  <mergeCells count="136">
    <mergeCell ref="A104:J104"/>
    <mergeCell ref="E105:F106"/>
    <mergeCell ref="H105:J105"/>
    <mergeCell ref="E98:F99"/>
    <mergeCell ref="H98:J98"/>
    <mergeCell ref="A100:J100"/>
    <mergeCell ref="A102:C103"/>
    <mergeCell ref="E102:F103"/>
    <mergeCell ref="H102:J102"/>
    <mergeCell ref="A92:J92"/>
    <mergeCell ref="A93:G93"/>
    <mergeCell ref="A94:J94"/>
    <mergeCell ref="A95:J95"/>
    <mergeCell ref="A96:J96"/>
    <mergeCell ref="A97:J97"/>
    <mergeCell ref="A85:D85"/>
    <mergeCell ref="H85:J85"/>
    <mergeCell ref="A87:J87"/>
    <mergeCell ref="A88:D89"/>
    <mergeCell ref="H88:J88"/>
    <mergeCell ref="A90:C90"/>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E39:E46 E48">
    <cfRule type="expression" dxfId="21" priority="1">
      <formula>IF(E39="","",E39&lt;$H$18)</formula>
    </cfRule>
  </conditionalFormatting>
  <conditionalFormatting sqref="F39:F46">
    <cfRule type="expression" dxfId="20" priority="5">
      <formula>IF(E39="","",F39&lt;$H$18)</formula>
    </cfRule>
    <cfRule type="expression" dxfId="19" priority="6">
      <formula>IF(F39="","",F39&lt;E39)</formula>
    </cfRule>
  </conditionalFormatting>
  <conditionalFormatting sqref="G29:G35">
    <cfRule type="expression" dxfId="18" priority="3">
      <formula>IF(G29="","",G29&lt;$H$18)</formula>
    </cfRule>
  </conditionalFormatting>
  <conditionalFormatting sqref="H29:H32">
    <cfRule type="expression" dxfId="17" priority="2">
      <formula>IF(H29="","",H29&lt;$H$18)</formula>
    </cfRule>
  </conditionalFormatting>
  <conditionalFormatting sqref="H33:H35">
    <cfRule type="expression" dxfId="16" priority="7">
      <formula>IF(G33="","",H33&lt;$H$18)</formula>
    </cfRule>
    <cfRule type="expression" dxfId="15" priority="8">
      <formula>IF(H33="","",H33&lt;G33)</formula>
    </cfRule>
  </conditionalFormatting>
  <conditionalFormatting sqref="H22:J22">
    <cfRule type="expression" dxfId="14" priority="9">
      <formula>IF(H22="","",H19&lt;H22)</formula>
    </cfRule>
  </conditionalFormatting>
  <conditionalFormatting sqref="K2">
    <cfRule type="expression" dxfId="13" priority="4">
      <formula>IF(K2="","",K2&lt;$H$18)</formula>
    </cfRule>
  </conditionalFormatting>
  <conditionalFormatting sqref="K29:K35">
    <cfRule type="expression" dxfId="12" priority="11">
      <formula>IF(K29="","",K29&lt;H29)</formula>
    </cfRule>
  </conditionalFormatting>
  <conditionalFormatting sqref="K39:K48">
    <cfRule type="expression" dxfId="11" priority="10">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7650"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7651"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7652"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7653"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7654"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7655" r:id="rId10" name="Vervolgkeuzelijst 52">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7656" r:id="rId11" name="Vervolgkeuzelijst 53">
              <controlPr locked="0" defaultSize="0" autoLine="0" autoPict="0">
                <anchor moveWithCells="1">
                  <from>
                    <xdr:col>0</xdr:col>
                    <xdr:colOff>28575</xdr:colOff>
                    <xdr:row>51</xdr:row>
                    <xdr:rowOff>9525</xdr:rowOff>
                  </from>
                  <to>
                    <xdr:col>6</xdr:col>
                    <xdr:colOff>742950</xdr:colOff>
                    <xdr:row>52</xdr:row>
                    <xdr:rowOff>19050</xdr:rowOff>
                  </to>
                </anchor>
              </controlPr>
            </control>
          </mc:Choice>
        </mc:AlternateContent>
        <mc:AlternateContent xmlns:mc="http://schemas.openxmlformats.org/markup-compatibility/2006">
          <mc:Choice Requires="x14">
            <control shapeId="27657" r:id="rId12" name="Vervolgkeuzelijst 54">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7658" r:id="rId13" name="Vervolgkeuzelijst 67">
              <controlPr locked="0" defaultSize="0" autoLine="0" autoPict="0">
                <anchor moveWithCells="1">
                  <from>
                    <xdr:col>0</xdr:col>
                    <xdr:colOff>28575</xdr:colOff>
                    <xdr:row>53</xdr:row>
                    <xdr:rowOff>0</xdr:rowOff>
                  </from>
                  <to>
                    <xdr:col>6</xdr:col>
                    <xdr:colOff>742950</xdr:colOff>
                    <xdr:row>54</xdr:row>
                    <xdr:rowOff>9525</xdr:rowOff>
                  </to>
                </anchor>
              </controlPr>
            </control>
          </mc:Choice>
        </mc:AlternateContent>
        <mc:AlternateContent xmlns:mc="http://schemas.openxmlformats.org/markup-compatibility/2006">
          <mc:Choice Requires="x14">
            <control shapeId="27659"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7660"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7661"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7662"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27663" r:id="rId18" name="Selectievakje 84">
              <controlPr locked="0" defaultSize="0" autoFill="0" autoLine="0" autoPict="0">
                <anchor moveWithCells="1">
                  <from>
                    <xdr:col>4</xdr:col>
                    <xdr:colOff>0</xdr:colOff>
                    <xdr:row>66</xdr:row>
                    <xdr:rowOff>171450</xdr:rowOff>
                  </from>
                  <to>
                    <xdr:col>6</xdr:col>
                    <xdr:colOff>590550</xdr:colOff>
                    <xdr:row>68</xdr:row>
                    <xdr:rowOff>19050</xdr:rowOff>
                  </to>
                </anchor>
              </controlPr>
            </control>
          </mc:Choice>
        </mc:AlternateContent>
        <mc:AlternateContent xmlns:mc="http://schemas.openxmlformats.org/markup-compatibility/2006">
          <mc:Choice Requires="x14">
            <control shapeId="27664"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7665"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27666"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27667"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27668"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27669" r:id="rId24" name="Vervolgkeuzelijst 110">
              <controlPr locked="0" defaultSize="0" autoLine="0" autoPict="0">
                <anchor moveWithCells="1">
                  <from>
                    <xdr:col>6</xdr:col>
                    <xdr:colOff>590550</xdr:colOff>
                    <xdr:row>67</xdr:row>
                    <xdr:rowOff>9525</xdr:rowOff>
                  </from>
                  <to>
                    <xdr:col>9</xdr:col>
                    <xdr:colOff>657225</xdr:colOff>
                    <xdr:row>68</xdr:row>
                    <xdr:rowOff>19050</xdr:rowOff>
                  </to>
                </anchor>
              </controlPr>
            </control>
          </mc:Choice>
        </mc:AlternateContent>
        <mc:AlternateContent xmlns:mc="http://schemas.openxmlformats.org/markup-compatibility/2006">
          <mc:Choice Requires="x14">
            <control shapeId="27670"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27671"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27672" r:id="rId27" name="Selectievakje 122">
              <controlPr locked="0" defaultSize="0" autoFill="0" autoLine="0" autoPict="0">
                <anchor moveWithCells="1">
                  <from>
                    <xdr:col>4</xdr:col>
                    <xdr:colOff>19050</xdr:colOff>
                    <xdr:row>88</xdr:row>
                    <xdr:rowOff>161925</xdr:rowOff>
                  </from>
                  <to>
                    <xdr:col>6</xdr:col>
                    <xdr:colOff>590550</xdr:colOff>
                    <xdr:row>89</xdr:row>
                    <xdr:rowOff>333375</xdr:rowOff>
                  </to>
                </anchor>
              </controlPr>
            </control>
          </mc:Choice>
        </mc:AlternateContent>
        <mc:AlternateContent xmlns:mc="http://schemas.openxmlformats.org/markup-compatibility/2006">
          <mc:Choice Requires="x14">
            <control shapeId="27673" r:id="rId28" name="Selectievakje 123">
              <controlPr locked="0" defaultSize="0" autoFill="0" autoLine="0" autoPict="0">
                <anchor moveWithCells="1">
                  <from>
                    <xdr:col>4</xdr:col>
                    <xdr:colOff>19050</xdr:colOff>
                    <xdr:row>89</xdr:row>
                    <xdr:rowOff>276225</xdr:rowOff>
                  </from>
                  <to>
                    <xdr:col>4</xdr:col>
                    <xdr:colOff>514350</xdr:colOff>
                    <xdr:row>90</xdr:row>
                    <xdr:rowOff>133350</xdr:rowOff>
                  </to>
                </anchor>
              </controlPr>
            </control>
          </mc:Choice>
        </mc:AlternateContent>
        <mc:AlternateContent xmlns:mc="http://schemas.openxmlformats.org/markup-compatibility/2006">
          <mc:Choice Requires="x14">
            <control shapeId="27674"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27675" r:id="rId30" name="Selectievakje 128">
              <controlPr locked="0" defaultSize="0" autoFill="0" autoLine="0" autoPict="0">
                <anchor moveWithCells="1">
                  <from>
                    <xdr:col>4</xdr:col>
                    <xdr:colOff>9525</xdr:colOff>
                    <xdr:row>68</xdr:row>
                    <xdr:rowOff>133350</xdr:rowOff>
                  </from>
                  <to>
                    <xdr:col>5</xdr:col>
                    <xdr:colOff>485775</xdr:colOff>
                    <xdr:row>70</xdr:row>
                    <xdr:rowOff>66675</xdr:rowOff>
                  </to>
                </anchor>
              </controlPr>
            </control>
          </mc:Choice>
        </mc:AlternateContent>
        <mc:AlternateContent xmlns:mc="http://schemas.openxmlformats.org/markup-compatibility/2006">
          <mc:Choice Requires="x14">
            <control shapeId="27676" r:id="rId31" name="Selectievakje 129">
              <controlPr locked="0" defaultSize="0" autoFill="0" autoLine="0" autoPict="0">
                <anchor moveWithCells="1">
                  <from>
                    <xdr:col>4</xdr:col>
                    <xdr:colOff>9525</xdr:colOff>
                    <xdr:row>69</xdr:row>
                    <xdr:rowOff>171450</xdr:rowOff>
                  </from>
                  <to>
                    <xdr:col>6</xdr:col>
                    <xdr:colOff>600075</xdr:colOff>
                    <xdr:row>71</xdr:row>
                    <xdr:rowOff>19050</xdr:rowOff>
                  </to>
                </anchor>
              </controlPr>
            </control>
          </mc:Choice>
        </mc:AlternateContent>
        <mc:AlternateContent xmlns:mc="http://schemas.openxmlformats.org/markup-compatibility/2006">
          <mc:Choice Requires="x14">
            <control shapeId="27677" r:id="rId32" name="Vervolgkeuzelijst 130">
              <controlPr locked="0" defaultSize="0" autoLine="0" autoPict="0">
                <anchor moveWithCells="1">
                  <from>
                    <xdr:col>6</xdr:col>
                    <xdr:colOff>590550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27678"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27679"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7680"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27681" r:id="rId36" name="Selectievakje 154">
              <controlPr locked="0" defaultSize="0" autoFill="0" autoLine="0" autoPict="0">
                <anchor moveWithCells="1">
                  <from>
                    <xdr:col>2</xdr:col>
                    <xdr:colOff>104775</xdr:colOff>
                    <xdr:row>60</xdr:row>
                    <xdr:rowOff>0</xdr:rowOff>
                  </from>
                  <to>
                    <xdr:col>4</xdr:col>
                    <xdr:colOff>485775</xdr:colOff>
                    <xdr:row>60</xdr:row>
                    <xdr:rowOff>171450</xdr:rowOff>
                  </to>
                </anchor>
              </controlPr>
            </control>
          </mc:Choice>
        </mc:AlternateContent>
        <mc:AlternateContent xmlns:mc="http://schemas.openxmlformats.org/markup-compatibility/2006">
          <mc:Choice Requires="x14">
            <control shapeId="27682"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27683" r:id="rId38" name="Selectievakje 156">
              <controlPr locked="0" defaultSize="0" autoFill="0" autoLine="0" autoPict="0">
                <anchor moveWithCells="1">
                  <from>
                    <xdr:col>2</xdr:col>
                    <xdr:colOff>104775</xdr:colOff>
                    <xdr:row>63</xdr:row>
                    <xdr:rowOff>0</xdr:rowOff>
                  </from>
                  <to>
                    <xdr:col>4</xdr:col>
                    <xdr:colOff>485775</xdr:colOff>
                    <xdr:row>63</xdr:row>
                    <xdr:rowOff>171450</xdr:rowOff>
                  </to>
                </anchor>
              </controlPr>
            </control>
          </mc:Choice>
        </mc:AlternateContent>
        <mc:AlternateContent xmlns:mc="http://schemas.openxmlformats.org/markup-compatibility/2006">
          <mc:Choice Requires="x14">
            <control shapeId="27684"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7685" r:id="rId40" name="Vervolgkeuzelijst 160">
              <controlPr locked="0" defaultSize="0" autoLine="0" autoPict="0">
                <anchor moveWithCells="1">
                  <from>
                    <xdr:col>0</xdr:col>
                    <xdr:colOff>28575</xdr:colOff>
                    <xdr:row>54</xdr:row>
                    <xdr:rowOff>0</xdr:rowOff>
                  </from>
                  <to>
                    <xdr:col>6</xdr:col>
                    <xdr:colOff>742950</xdr:colOff>
                    <xdr:row>55</xdr:row>
                    <xdr:rowOff>9525</xdr:rowOff>
                  </to>
                </anchor>
              </controlPr>
            </control>
          </mc:Choice>
        </mc:AlternateContent>
        <mc:AlternateContent xmlns:mc="http://schemas.openxmlformats.org/markup-compatibility/2006">
          <mc:Choice Requires="x14">
            <control shapeId="27686"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27687"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27688"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7689"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27690"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27691"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27692"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27693"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27694"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27695" r:id="rId50" name="Check Box 47">
              <controlPr locked="0" defaultSize="0" autoFill="0" autoLine="0" autoPict="0">
                <anchor moveWithCells="1">
                  <from>
                    <xdr:col>7</xdr:col>
                    <xdr:colOff>28575</xdr:colOff>
                    <xdr:row>91</xdr:row>
                    <xdr:rowOff>571500</xdr:rowOff>
                  </from>
                  <to>
                    <xdr:col>7</xdr:col>
                    <xdr:colOff>428625</xdr:colOff>
                    <xdr:row>92</xdr:row>
                    <xdr:rowOff>228600</xdr:rowOff>
                  </to>
                </anchor>
              </controlPr>
            </control>
          </mc:Choice>
        </mc:AlternateContent>
        <mc:AlternateContent xmlns:mc="http://schemas.openxmlformats.org/markup-compatibility/2006">
          <mc:Choice Requires="x14">
            <control shapeId="27696" r:id="rId51" name="Check Box 48">
              <controlPr locked="0" defaultSize="0" autoFill="0" autoLine="0" autoPict="0">
                <anchor moveWithCells="1">
                  <from>
                    <xdr:col>7</xdr:col>
                    <xdr:colOff>381000</xdr:colOff>
                    <xdr:row>91</xdr:row>
                    <xdr:rowOff>571500</xdr:rowOff>
                  </from>
                  <to>
                    <xdr:col>8</xdr:col>
                    <xdr:colOff>38100</xdr:colOff>
                    <xdr:row>92</xdr:row>
                    <xdr:rowOff>228600</xdr:rowOff>
                  </to>
                </anchor>
              </controlPr>
            </control>
          </mc:Choice>
        </mc:AlternateContent>
        <mc:AlternateContent xmlns:mc="http://schemas.openxmlformats.org/markup-compatibility/2006">
          <mc:Choice Requires="x14">
            <control shapeId="27697" r:id="rId52" name="Check Box 49">
              <controlPr locked="0" defaultSize="0" autoFill="0" autoLine="0" autoPict="0">
                <anchor moveWithCells="1">
                  <from>
                    <xdr:col>6</xdr:col>
                    <xdr:colOff>504825</xdr:colOff>
                    <xdr:row>45</xdr:row>
                    <xdr:rowOff>161925</xdr:rowOff>
                  </from>
                  <to>
                    <xdr:col>7</xdr:col>
                    <xdr:colOff>95250</xdr:colOff>
                    <xdr:row>47</xdr:row>
                    <xdr:rowOff>28575</xdr:rowOff>
                  </to>
                </anchor>
              </controlPr>
            </control>
          </mc:Choice>
        </mc:AlternateContent>
        <mc:AlternateContent xmlns:mc="http://schemas.openxmlformats.org/markup-compatibility/2006">
          <mc:Choice Requires="x14">
            <control shapeId="27698" r:id="rId53" name="Check Box 50">
              <controlPr locked="0" defaultSize="0" autoFill="0" autoLine="0" autoPict="0">
                <anchor moveWithCells="1">
                  <from>
                    <xdr:col>7</xdr:col>
                    <xdr:colOff>76200</xdr:colOff>
                    <xdr:row>45</xdr:row>
                    <xdr:rowOff>161925</xdr:rowOff>
                  </from>
                  <to>
                    <xdr:col>7</xdr:col>
                    <xdr:colOff>628650</xdr:colOff>
                    <xdr:row>47</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A2182-BAFA-456A-BE4D-595DB7F05595}">
  <dimension ref="A1:S121"/>
  <sheetViews>
    <sheetView zoomScaleNormal="100" zoomScaleSheetLayoutView="100" zoomScalePageLayoutView="20" workbookViewId="0">
      <selection activeCell="H19" sqref="H19:J19"/>
    </sheetView>
  </sheetViews>
  <sheetFormatPr defaultColWidth="9.140625" defaultRowHeight="12.75" x14ac:dyDescent="0.2"/>
  <cols>
    <col min="1" max="1" width="15.28515625" style="326" customWidth="1"/>
    <col min="2" max="2" width="7.42578125" style="326" customWidth="1"/>
    <col min="3" max="3" width="6.140625" style="326" customWidth="1"/>
    <col min="4" max="4" width="3.140625" style="326" customWidth="1"/>
    <col min="5" max="5" width="9.7109375" style="326" customWidth="1"/>
    <col min="6" max="6" width="11.140625" style="326" customWidth="1"/>
    <col min="7" max="7" width="12.140625" style="326" customWidth="1"/>
    <col min="8" max="8" width="13.42578125" style="326" customWidth="1"/>
    <col min="9" max="9" width="5.85546875" style="326" customWidth="1"/>
    <col min="10" max="10" width="10.140625" style="326" customWidth="1"/>
    <col min="11" max="11" width="14.28515625" style="326" customWidth="1"/>
    <col min="12" max="12" width="73.85546875" style="316" bestFit="1" customWidth="1"/>
    <col min="13" max="13" width="1.85546875" style="316" customWidth="1"/>
    <col min="14" max="14" width="22" style="316" customWidth="1"/>
    <col min="15" max="16" width="2.7109375" style="316" customWidth="1"/>
    <col min="17" max="17" width="22.85546875" style="316" customWidth="1"/>
    <col min="18" max="19" width="9.140625" style="316" customWidth="1"/>
    <col min="20" max="16384" width="9.140625" style="316"/>
  </cols>
  <sheetData>
    <row r="1" spans="1:12" ht="24" x14ac:dyDescent="0.2">
      <c r="A1" s="306" t="s">
        <v>515</v>
      </c>
      <c r="B1" s="307"/>
      <c r="C1" s="307"/>
      <c r="D1" s="307"/>
      <c r="E1" s="307"/>
      <c r="F1" s="307"/>
      <c r="G1" s="307"/>
      <c r="H1" s="307"/>
      <c r="I1" s="307"/>
      <c r="J1" s="308"/>
      <c r="K1" s="33" t="s">
        <v>479</v>
      </c>
      <c r="L1" s="315"/>
    </row>
    <row r="2" spans="1:12" ht="12.75" customHeight="1" x14ac:dyDescent="0.2">
      <c r="A2" s="197" t="s">
        <v>203</v>
      </c>
      <c r="B2" s="198"/>
      <c r="C2" s="198"/>
      <c r="D2" s="198"/>
      <c r="E2" s="198"/>
      <c r="F2" s="198"/>
      <c r="G2" s="198"/>
      <c r="H2" s="198"/>
      <c r="I2" s="198"/>
      <c r="J2" s="199"/>
      <c r="K2" s="73" t="s">
        <v>268</v>
      </c>
      <c r="L2" s="315"/>
    </row>
    <row r="3" spans="1:12" s="28" customFormat="1" ht="6" customHeight="1" x14ac:dyDescent="0.2">
      <c r="A3" s="309"/>
      <c r="B3" s="310"/>
      <c r="C3" s="310"/>
      <c r="D3" s="310"/>
      <c r="E3" s="310"/>
      <c r="F3" s="310"/>
      <c r="G3" s="310"/>
      <c r="H3" s="310"/>
      <c r="I3" s="310"/>
      <c r="J3" s="311"/>
      <c r="K3" s="317"/>
      <c r="L3" s="318"/>
    </row>
    <row r="4" spans="1:12" s="28" customFormat="1" ht="12.75" customHeight="1" x14ac:dyDescent="0.2">
      <c r="A4" s="309" t="s">
        <v>247</v>
      </c>
      <c r="B4" s="310"/>
      <c r="C4" s="310"/>
      <c r="D4" s="310"/>
      <c r="E4" s="310"/>
      <c r="F4" s="70"/>
      <c r="G4" s="70"/>
      <c r="H4" s="70"/>
      <c r="I4" s="70"/>
      <c r="J4" s="71"/>
      <c r="K4" s="298"/>
      <c r="L4" s="318"/>
    </row>
    <row r="5" spans="1:12" ht="12.75" customHeight="1" x14ac:dyDescent="0.2">
      <c r="A5" s="94" t="s">
        <v>248</v>
      </c>
      <c r="B5" s="239"/>
      <c r="C5" s="237"/>
      <c r="D5" s="237"/>
      <c r="E5" s="238"/>
      <c r="F5" s="95" t="s">
        <v>251</v>
      </c>
      <c r="G5" s="299"/>
      <c r="H5" s="299"/>
      <c r="I5" s="299"/>
      <c r="J5" s="300"/>
      <c r="K5" s="298"/>
      <c r="L5" s="315"/>
    </row>
    <row r="6" spans="1:12" ht="12.75" customHeight="1" x14ac:dyDescent="0.2">
      <c r="A6" s="69" t="s">
        <v>249</v>
      </c>
      <c r="B6" s="239"/>
      <c r="C6" s="237"/>
      <c r="D6" s="237"/>
      <c r="E6" s="238"/>
      <c r="F6" s="95" t="s">
        <v>161</v>
      </c>
      <c r="G6" s="312"/>
      <c r="H6" s="312"/>
      <c r="I6" s="312"/>
      <c r="J6" s="313"/>
      <c r="K6" s="298"/>
      <c r="L6" s="315"/>
    </row>
    <row r="7" spans="1:12" ht="12.75" customHeight="1" x14ac:dyDescent="0.2">
      <c r="A7" s="296" t="s">
        <v>250</v>
      </c>
      <c r="B7" s="230"/>
      <c r="C7" s="230"/>
      <c r="D7" s="230"/>
      <c r="E7" s="230"/>
      <c r="F7" s="95" t="s">
        <v>149</v>
      </c>
      <c r="G7" s="299"/>
      <c r="H7" s="299"/>
      <c r="I7" s="299"/>
      <c r="J7" s="300"/>
      <c r="K7" s="298"/>
      <c r="L7" s="315"/>
    </row>
    <row r="8" spans="1:12" ht="12.75" customHeight="1" x14ac:dyDescent="0.2">
      <c r="A8" s="296"/>
      <c r="B8" s="230"/>
      <c r="C8" s="230"/>
      <c r="D8" s="230"/>
      <c r="E8" s="230"/>
      <c r="F8" s="7"/>
      <c r="G8" s="7"/>
      <c r="H8" s="7"/>
      <c r="I8" s="7"/>
      <c r="J8" s="35"/>
      <c r="K8" s="298"/>
      <c r="L8" s="315"/>
    </row>
    <row r="9" spans="1:12" ht="12" customHeight="1" x14ac:dyDescent="0.2">
      <c r="A9" s="59"/>
      <c r="B9" s="230"/>
      <c r="C9" s="230"/>
      <c r="D9" s="230"/>
      <c r="E9" s="230"/>
      <c r="F9" s="7"/>
      <c r="G9" s="7"/>
      <c r="H9" s="7"/>
      <c r="I9" s="7"/>
      <c r="J9" s="35"/>
      <c r="K9" s="298"/>
      <c r="L9" s="315"/>
    </row>
    <row r="10" spans="1:12" s="28" customFormat="1" x14ac:dyDescent="0.2">
      <c r="A10" s="36" t="s">
        <v>252</v>
      </c>
      <c r="B10" s="7"/>
      <c r="C10" s="7"/>
      <c r="D10" s="7"/>
      <c r="E10" s="7"/>
      <c r="F10" s="7"/>
      <c r="G10" s="7"/>
      <c r="H10" s="7"/>
      <c r="I10" s="7"/>
      <c r="J10" s="35"/>
      <c r="K10" s="298"/>
      <c r="L10" s="318"/>
    </row>
    <row r="11" spans="1:12" s="28" customFormat="1" x14ac:dyDescent="0.2">
      <c r="A11" s="69" t="s">
        <v>253</v>
      </c>
      <c r="B11" s="314"/>
      <c r="C11" s="314"/>
      <c r="D11" s="314"/>
      <c r="E11" s="314"/>
      <c r="F11" s="95" t="s">
        <v>251</v>
      </c>
      <c r="G11" s="299"/>
      <c r="H11" s="299"/>
      <c r="I11" s="299"/>
      <c r="J11" s="300"/>
      <c r="K11" s="298"/>
      <c r="L11" s="318"/>
    </row>
    <row r="12" spans="1:12" s="28" customFormat="1" x14ac:dyDescent="0.2">
      <c r="A12" s="69" t="s">
        <v>254</v>
      </c>
      <c r="B12" s="171"/>
      <c r="C12" s="172"/>
      <c r="D12" s="172"/>
      <c r="E12" s="172"/>
      <c r="F12" s="172"/>
      <c r="G12" s="172"/>
      <c r="H12" s="172"/>
      <c r="I12" s="172"/>
      <c r="J12" s="173"/>
      <c r="K12" s="298"/>
      <c r="L12" s="318"/>
    </row>
    <row r="13" spans="1:12" s="28" customFormat="1" x14ac:dyDescent="0.2">
      <c r="A13" s="69"/>
      <c r="B13" s="205"/>
      <c r="C13" s="206"/>
      <c r="D13" s="206"/>
      <c r="E13" s="206"/>
      <c r="F13" s="206"/>
      <c r="G13" s="206"/>
      <c r="H13" s="206"/>
      <c r="I13" s="206"/>
      <c r="J13" s="207"/>
      <c r="K13" s="298"/>
      <c r="L13" s="318"/>
    </row>
    <row r="14" spans="1:12" s="28" customFormat="1" ht="6.75" customHeight="1" x14ac:dyDescent="0.2">
      <c r="A14" s="36"/>
      <c r="B14" s="7"/>
      <c r="C14" s="7"/>
      <c r="D14" s="7"/>
      <c r="E14" s="7"/>
      <c r="F14" s="7"/>
      <c r="G14" s="7"/>
      <c r="H14" s="7"/>
      <c r="I14" s="7"/>
      <c r="J14" s="35"/>
      <c r="K14" s="319"/>
      <c r="L14" s="318"/>
    </row>
    <row r="15" spans="1:12" s="28" customFormat="1" ht="12.75" customHeight="1" x14ac:dyDescent="0.2">
      <c r="A15" s="301" t="s">
        <v>209</v>
      </c>
      <c r="B15" s="302"/>
      <c r="C15" s="302"/>
      <c r="D15" s="302"/>
      <c r="E15" s="302"/>
      <c r="F15" s="302"/>
      <c r="G15" s="302"/>
      <c r="H15" s="302"/>
      <c r="I15" s="302"/>
      <c r="J15" s="303"/>
      <c r="K15" s="11"/>
      <c r="L15" s="318"/>
    </row>
    <row r="16" spans="1:12" s="32" customFormat="1" ht="13.5" customHeight="1" x14ac:dyDescent="0.2">
      <c r="A16" s="168" t="s">
        <v>255</v>
      </c>
      <c r="B16" s="169"/>
      <c r="C16" s="169"/>
      <c r="D16" s="169"/>
      <c r="E16" s="169"/>
      <c r="F16" s="169"/>
      <c r="G16" s="169"/>
      <c r="H16" s="169"/>
      <c r="I16" s="169"/>
      <c r="J16" s="170"/>
      <c r="K16" s="42"/>
    </row>
    <row r="17" spans="1:13" ht="15" customHeight="1" x14ac:dyDescent="0.2">
      <c r="A17" s="304" t="s">
        <v>256</v>
      </c>
      <c r="B17" s="305"/>
      <c r="C17" s="305"/>
      <c r="D17" s="305"/>
      <c r="E17" s="230"/>
      <c r="F17" s="230"/>
      <c r="G17" s="230"/>
      <c r="H17" s="230"/>
      <c r="I17" s="230"/>
      <c r="J17" s="247"/>
      <c r="K17" s="319"/>
      <c r="L17" s="315"/>
    </row>
    <row r="18" spans="1:13" ht="15" customHeight="1" x14ac:dyDescent="0.2">
      <c r="A18" s="296" t="s">
        <v>257</v>
      </c>
      <c r="B18" s="230"/>
      <c r="C18" s="230"/>
      <c r="D18" s="230"/>
      <c r="E18" s="297"/>
      <c r="F18" s="20"/>
      <c r="G18" s="19" t="s">
        <v>260</v>
      </c>
      <c r="H18" s="283"/>
      <c r="I18" s="283"/>
      <c r="J18" s="284"/>
      <c r="K18" s="319"/>
      <c r="L18" s="315"/>
    </row>
    <row r="19" spans="1:13" ht="15" customHeight="1" x14ac:dyDescent="0.2">
      <c r="A19" s="296"/>
      <c r="B19" s="230"/>
      <c r="C19" s="230"/>
      <c r="D19" s="230"/>
      <c r="E19" s="230"/>
      <c r="F19" s="68"/>
      <c r="G19" s="95" t="s">
        <v>261</v>
      </c>
      <c r="H19" s="239"/>
      <c r="I19" s="237"/>
      <c r="J19" s="285"/>
      <c r="K19" s="319"/>
      <c r="L19" s="315"/>
      <c r="M19" s="6"/>
    </row>
    <row r="20" spans="1:13" ht="15" customHeight="1" x14ac:dyDescent="0.2">
      <c r="A20" s="69"/>
      <c r="B20" s="230"/>
      <c r="C20" s="230"/>
      <c r="D20" s="230"/>
      <c r="E20" s="230"/>
      <c r="F20" s="286" t="s">
        <v>262</v>
      </c>
      <c r="G20" s="287"/>
      <c r="H20" s="288"/>
      <c r="I20" s="289"/>
      <c r="J20" s="290"/>
      <c r="K20" s="319"/>
      <c r="L20" s="315"/>
    </row>
    <row r="21" spans="1:13" ht="22.5" x14ac:dyDescent="0.2">
      <c r="A21" s="96" t="s">
        <v>215</v>
      </c>
      <c r="B21" s="239"/>
      <c r="C21" s="237"/>
      <c r="D21" s="237"/>
      <c r="E21" s="238"/>
      <c r="F21" s="291" t="s">
        <v>263</v>
      </c>
      <c r="G21" s="292"/>
      <c r="H21" s="293"/>
      <c r="I21" s="294"/>
      <c r="J21" s="295"/>
      <c r="K21" s="319"/>
    </row>
    <row r="22" spans="1:13" ht="15" customHeight="1" x14ac:dyDescent="0.2">
      <c r="A22" s="96" t="s">
        <v>258</v>
      </c>
      <c r="B22" s="275" t="s">
        <v>480</v>
      </c>
      <c r="C22" s="276"/>
      <c r="D22" s="276"/>
      <c r="E22" s="277"/>
      <c r="F22" s="278" t="s">
        <v>225</v>
      </c>
      <c r="G22" s="279"/>
      <c r="H22" s="230"/>
      <c r="I22" s="230"/>
      <c r="J22" s="247"/>
      <c r="K22" s="319"/>
      <c r="L22" s="320" t="str">
        <f>IF(H22="","",IF(H22&gt;H19,"FOUT: Aantal dieren naar slachthuis &gt; opgezette dieren",""))</f>
        <v/>
      </c>
    </row>
    <row r="23" spans="1:13" ht="15" customHeight="1" x14ac:dyDescent="0.2">
      <c r="A23" s="97" t="s">
        <v>259</v>
      </c>
      <c r="B23" s="230"/>
      <c r="C23" s="230"/>
      <c r="D23" s="230"/>
      <c r="E23" s="230"/>
      <c r="F23" s="280" t="s">
        <v>264</v>
      </c>
      <c r="G23" s="280"/>
      <c r="H23" s="20"/>
      <c r="I23" s="29"/>
      <c r="J23" s="76"/>
      <c r="K23" s="319"/>
      <c r="L23" s="315"/>
    </row>
    <row r="24" spans="1:13" ht="10.5" customHeight="1" x14ac:dyDescent="0.2">
      <c r="A24" s="59"/>
      <c r="B24" s="29"/>
      <c r="C24" s="29"/>
      <c r="D24" s="29"/>
      <c r="E24" s="29"/>
      <c r="F24" s="20"/>
      <c r="G24" s="20"/>
      <c r="H24" s="68"/>
      <c r="I24" s="68"/>
      <c r="J24" s="45"/>
      <c r="K24" s="319"/>
      <c r="L24" s="315"/>
    </row>
    <row r="25" spans="1:13" s="28" customFormat="1" ht="15" customHeight="1" x14ac:dyDescent="0.2">
      <c r="A25" s="98" t="s">
        <v>265</v>
      </c>
      <c r="B25" s="7"/>
      <c r="C25" s="7"/>
      <c r="D25" s="7"/>
      <c r="E25" s="7"/>
      <c r="F25" s="7"/>
      <c r="G25" s="7"/>
      <c r="H25" s="7"/>
      <c r="I25" s="7"/>
      <c r="J25" s="45"/>
      <c r="K25" s="319"/>
      <c r="L25" s="318"/>
    </row>
    <row r="26" spans="1:13" ht="15" customHeight="1" x14ac:dyDescent="0.2">
      <c r="A26" s="281" t="s">
        <v>266</v>
      </c>
      <c r="B26" s="282"/>
      <c r="C26" s="282"/>
      <c r="D26" s="282"/>
      <c r="E26" s="230"/>
      <c r="F26" s="230"/>
      <c r="G26" s="230"/>
      <c r="H26" s="230"/>
      <c r="I26" s="230"/>
      <c r="J26" s="247"/>
      <c r="K26" s="319"/>
      <c r="L26" s="315"/>
    </row>
    <row r="27" spans="1:13" ht="23.25" customHeight="1" x14ac:dyDescent="0.2">
      <c r="A27" s="267" t="s">
        <v>267</v>
      </c>
      <c r="B27" s="268"/>
      <c r="C27" s="268"/>
      <c r="D27" s="268"/>
      <c r="E27" s="230"/>
      <c r="F27" s="230"/>
      <c r="G27" s="230"/>
      <c r="H27" s="230"/>
      <c r="I27" s="230"/>
      <c r="J27" s="247"/>
      <c r="K27" s="319"/>
      <c r="L27" s="315"/>
    </row>
    <row r="28" spans="1:13" s="28" customFormat="1" ht="25.5" customHeight="1" x14ac:dyDescent="0.2">
      <c r="A28" s="269" t="s">
        <v>269</v>
      </c>
      <c r="B28" s="270"/>
      <c r="C28" s="270"/>
      <c r="D28" s="270"/>
      <c r="E28" s="271"/>
      <c r="F28" s="272"/>
      <c r="G28" s="99" t="s">
        <v>270</v>
      </c>
      <c r="H28" s="99" t="s">
        <v>271</v>
      </c>
      <c r="I28" s="203" t="s">
        <v>272</v>
      </c>
      <c r="J28" s="204"/>
      <c r="K28" s="100" t="s">
        <v>273</v>
      </c>
      <c r="L28" s="318"/>
    </row>
    <row r="29" spans="1:13" ht="15" customHeight="1" x14ac:dyDescent="0.2">
      <c r="A29" s="37">
        <v>1</v>
      </c>
      <c r="B29" s="16"/>
      <c r="C29" s="16"/>
      <c r="D29" s="16"/>
      <c r="E29" s="16"/>
      <c r="F29" s="17"/>
      <c r="G29" s="73" t="s">
        <v>268</v>
      </c>
      <c r="H29" s="73" t="s">
        <v>268</v>
      </c>
      <c r="I29" s="273">
        <f>IF(VLOOKUP($A$29,ToevoegmiddelW,2)=99,"",VLOOKUP($A$29,ToevoegmiddelW,2))</f>
        <v>0</v>
      </c>
      <c r="J29" s="274"/>
      <c r="K29" s="34" t="e">
        <f>slachtdatum-I29-1</f>
        <v>#VALUE!</v>
      </c>
      <c r="L29" s="321"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37">
        <v>1</v>
      </c>
      <c r="B30" s="16"/>
      <c r="C30" s="16"/>
      <c r="D30" s="16"/>
      <c r="E30" s="16"/>
      <c r="F30" s="17"/>
      <c r="G30" s="73" t="s">
        <v>268</v>
      </c>
      <c r="H30" s="73" t="s">
        <v>268</v>
      </c>
      <c r="I30" s="252">
        <f>IF(VLOOKUP($A$30,ToevoegmiddelW,2)=99,"",VLOOKUP($A$30,ToevoegmiddelW,2))</f>
        <v>0</v>
      </c>
      <c r="J30" s="253"/>
      <c r="K30" s="34" t="e">
        <f>slachtdatum-I30-1</f>
        <v>#VALUE!</v>
      </c>
      <c r="L30" s="321"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37">
        <v>1</v>
      </c>
      <c r="B31" s="16"/>
      <c r="C31" s="16"/>
      <c r="D31" s="16"/>
      <c r="E31" s="16"/>
      <c r="F31" s="17"/>
      <c r="G31" s="73" t="s">
        <v>268</v>
      </c>
      <c r="H31" s="73" t="s">
        <v>268</v>
      </c>
      <c r="I31" s="252">
        <f>IF(VLOOKUP($A$31,ToevoegmiddelW,2)=99,"",VLOOKUP($A$31,ToevoegmiddelW,2))</f>
        <v>0</v>
      </c>
      <c r="J31" s="253"/>
      <c r="K31" s="34" t="e">
        <f>slachtdatum-I31-1</f>
        <v>#VALUE!</v>
      </c>
      <c r="L31" s="321" t="str">
        <f t="shared" si="0"/>
        <v/>
      </c>
    </row>
    <row r="32" spans="1:13" ht="15" customHeight="1" x14ac:dyDescent="0.2">
      <c r="A32" s="37">
        <v>1</v>
      </c>
      <c r="B32" s="16"/>
      <c r="C32" s="16"/>
      <c r="D32" s="16"/>
      <c r="E32" s="16"/>
      <c r="F32" s="17"/>
      <c r="G32" s="73" t="s">
        <v>268</v>
      </c>
      <c r="H32" s="73" t="s">
        <v>268</v>
      </c>
      <c r="I32" s="252">
        <f>IF(VLOOKUP($A$32,ToevoegmiddelW,2)=99,"",VLOOKUP($A$32,ToevoegmiddelW,2))</f>
        <v>0</v>
      </c>
      <c r="J32" s="253"/>
      <c r="K32" s="34" t="e">
        <f>slachtdatum-I32-1</f>
        <v>#VALUE!</v>
      </c>
      <c r="L32" s="321" t="str">
        <f t="shared" si="0"/>
        <v/>
      </c>
    </row>
    <row r="33" spans="1:19" ht="15" customHeight="1" x14ac:dyDescent="0.2">
      <c r="A33" s="236"/>
      <c r="B33" s="237"/>
      <c r="C33" s="237"/>
      <c r="D33" s="237"/>
      <c r="E33" s="237"/>
      <c r="F33" s="237"/>
      <c r="G33" s="74"/>
      <c r="H33" s="74"/>
      <c r="I33" s="254"/>
      <c r="J33" s="255"/>
      <c r="K33" s="34"/>
      <c r="L33" s="321"/>
    </row>
    <row r="34" spans="1:19" ht="15" customHeight="1" x14ac:dyDescent="0.2">
      <c r="A34" s="236"/>
      <c r="B34" s="237"/>
      <c r="C34" s="237"/>
      <c r="D34" s="237"/>
      <c r="E34" s="237"/>
      <c r="F34" s="237"/>
      <c r="G34" s="74"/>
      <c r="H34" s="74"/>
      <c r="I34" s="254"/>
      <c r="J34" s="255"/>
      <c r="K34" s="34"/>
      <c r="L34" s="321"/>
    </row>
    <row r="35" spans="1:19" ht="15" customHeight="1" x14ac:dyDescent="0.2">
      <c r="A35" s="236"/>
      <c r="B35" s="237"/>
      <c r="C35" s="237"/>
      <c r="D35" s="237"/>
      <c r="E35" s="237"/>
      <c r="F35" s="237"/>
      <c r="G35" s="74"/>
      <c r="H35" s="74"/>
      <c r="I35" s="254"/>
      <c r="J35" s="255"/>
      <c r="K35" s="34"/>
      <c r="L35" s="321"/>
    </row>
    <row r="36" spans="1:19" s="28" customFormat="1" ht="15" customHeight="1" x14ac:dyDescent="0.2">
      <c r="A36" s="256" t="s">
        <v>274</v>
      </c>
      <c r="B36" s="257"/>
      <c r="C36" s="257"/>
      <c r="D36" s="257"/>
      <c r="E36" s="257"/>
      <c r="F36" s="257"/>
      <c r="G36" s="257"/>
      <c r="H36" s="257"/>
      <c r="I36" s="257"/>
      <c r="J36" s="258"/>
      <c r="K36" s="319"/>
      <c r="L36" s="322"/>
    </row>
    <row r="37" spans="1:19" ht="12.75" customHeight="1" x14ac:dyDescent="0.2">
      <c r="A37" s="259" t="s">
        <v>275</v>
      </c>
      <c r="B37" s="260"/>
      <c r="C37" s="260"/>
      <c r="D37" s="260"/>
      <c r="E37" s="260"/>
      <c r="F37" s="260"/>
      <c r="G37" s="260"/>
      <c r="H37" s="261" t="s">
        <v>276</v>
      </c>
      <c r="I37" s="261"/>
      <c r="J37" s="262" t="s">
        <v>277</v>
      </c>
      <c r="K37" s="166" t="s">
        <v>273</v>
      </c>
      <c r="L37" s="321"/>
    </row>
    <row r="38" spans="1:19" ht="21" customHeight="1" x14ac:dyDescent="0.2">
      <c r="A38" s="264" t="s">
        <v>278</v>
      </c>
      <c r="B38" s="265"/>
      <c r="C38" s="265"/>
      <c r="D38" s="266"/>
      <c r="E38" s="101" t="s">
        <v>270</v>
      </c>
      <c r="F38" s="99" t="s">
        <v>271</v>
      </c>
      <c r="G38" s="102" t="s">
        <v>272</v>
      </c>
      <c r="H38" s="261"/>
      <c r="I38" s="261"/>
      <c r="J38" s="263"/>
      <c r="K38" s="167"/>
      <c r="L38" s="323"/>
      <c r="M38" s="2"/>
      <c r="N38" s="2"/>
      <c r="O38" s="2"/>
      <c r="P38" s="2"/>
      <c r="Q38" s="2"/>
      <c r="R38" s="4"/>
      <c r="S38" s="2"/>
    </row>
    <row r="39" spans="1:19" ht="15" customHeight="1" x14ac:dyDescent="0.2">
      <c r="A39" s="249">
        <v>1</v>
      </c>
      <c r="B39" s="250"/>
      <c r="C39" s="250"/>
      <c r="D39" s="251"/>
      <c r="E39" s="73" t="s">
        <v>159</v>
      </c>
      <c r="F39" s="73" t="s">
        <v>159</v>
      </c>
      <c r="G39" s="66">
        <f>IF(VLOOKUP(A39,geneesmiddelenW,2)=99,"",VLOOKUP(A39,geneesmiddelenW,2))</f>
        <v>0</v>
      </c>
      <c r="H39" s="230"/>
      <c r="I39" s="230"/>
      <c r="J39" s="67" t="e">
        <f>IF(OR(E39="",A39=65,A39=66),"",CONCATENATE((E39-$H$18+1)," dag(en)"))</f>
        <v>#VALUE!</v>
      </c>
      <c r="K39" s="34" t="e">
        <f>slachtdatum-G39-1</f>
        <v>#VALUE!</v>
      </c>
      <c r="L39" s="32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49">
        <v>1</v>
      </c>
      <c r="B40" s="250"/>
      <c r="C40" s="250"/>
      <c r="D40" s="251"/>
      <c r="E40" s="73" t="s">
        <v>159</v>
      </c>
      <c r="F40" s="73" t="s">
        <v>159</v>
      </c>
      <c r="G40" s="66">
        <f>IF(VLOOKUP(A40,geneesmiddelenW,2)=99,"",VLOOKUP(A40,geneesmiddelenW,2))</f>
        <v>0</v>
      </c>
      <c r="H40" s="230"/>
      <c r="I40" s="230"/>
      <c r="J40" s="67" t="e">
        <f t="shared" ref="J40:J46" si="1">IF(OR(E40="",A40=65,A40=66),"",CONCATENATE((E40-$H$18+1)," dag(en)"))</f>
        <v>#VALUE!</v>
      </c>
      <c r="K40" s="34" t="e">
        <f t="shared" ref="K40:K41" si="2">slachtdatum-G40-1</f>
        <v>#VALUE!</v>
      </c>
      <c r="L40" s="321"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49">
        <v>1</v>
      </c>
      <c r="B41" s="250"/>
      <c r="C41" s="250"/>
      <c r="D41" s="251"/>
      <c r="E41" s="73" t="s">
        <v>159</v>
      </c>
      <c r="F41" s="73" t="s">
        <v>159</v>
      </c>
      <c r="G41" s="66">
        <f>IF(VLOOKUP(A41,geneesmiddelenW,2)=99,"",VLOOKUP(A41,geneesmiddelenW,2))</f>
        <v>0</v>
      </c>
      <c r="H41" s="230"/>
      <c r="I41" s="230"/>
      <c r="J41" s="67" t="e">
        <f t="shared" si="1"/>
        <v>#VALUE!</v>
      </c>
      <c r="K41" s="34" t="e">
        <f t="shared" si="2"/>
        <v>#VALUE!</v>
      </c>
      <c r="L41" s="321"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49">
        <v>1</v>
      </c>
      <c r="B42" s="250"/>
      <c r="C42" s="250"/>
      <c r="D42" s="251"/>
      <c r="E42" s="73" t="s">
        <v>159</v>
      </c>
      <c r="F42" s="73" t="s">
        <v>159</v>
      </c>
      <c r="G42" s="66">
        <f>IF(VLOOKUP(A42,geneesmiddelenW,2)=99,"",VLOOKUP(A42,geneesmiddelenW,2))</f>
        <v>0</v>
      </c>
      <c r="H42" s="230"/>
      <c r="I42" s="230"/>
      <c r="J42" s="67" t="e">
        <f t="shared" si="1"/>
        <v>#VALUE!</v>
      </c>
      <c r="K42" s="34" t="e">
        <f>slachtdatum-G42-1</f>
        <v>#VALUE!</v>
      </c>
      <c r="L42" s="321" t="str">
        <f t="shared" si="3"/>
        <v/>
      </c>
      <c r="M42" s="2"/>
      <c r="N42" s="2"/>
      <c r="O42" s="2"/>
      <c r="P42" s="2"/>
      <c r="Q42" s="2"/>
      <c r="R42" s="4"/>
      <c r="S42" s="2"/>
    </row>
    <row r="43" spans="1:19" ht="15" customHeight="1" x14ac:dyDescent="0.2">
      <c r="A43" s="249">
        <v>1</v>
      </c>
      <c r="B43" s="250"/>
      <c r="C43" s="250"/>
      <c r="D43" s="251"/>
      <c r="E43" s="73" t="s">
        <v>159</v>
      </c>
      <c r="F43" s="73" t="s">
        <v>159</v>
      </c>
      <c r="G43" s="66">
        <f>IF(VLOOKUP(A43,geneesmiddelenW,2)=99,"",VLOOKUP(A43,geneesmiddelenW,2))</f>
        <v>0</v>
      </c>
      <c r="H43" s="230"/>
      <c r="I43" s="230"/>
      <c r="J43" s="67" t="e">
        <f t="shared" si="1"/>
        <v>#VALUE!</v>
      </c>
      <c r="K43" s="34" t="e">
        <f xml:space="preserve"> slachtdatum-G43-1</f>
        <v>#VALUE!</v>
      </c>
      <c r="L43" s="321" t="str">
        <f t="shared" si="3"/>
        <v/>
      </c>
      <c r="M43" s="2"/>
      <c r="N43" s="2"/>
      <c r="O43" s="2"/>
      <c r="P43" s="2"/>
      <c r="Q43" s="2"/>
      <c r="R43" s="4"/>
      <c r="S43" s="2"/>
    </row>
    <row r="44" spans="1:19" ht="15" customHeight="1" x14ac:dyDescent="0.2">
      <c r="A44" s="236"/>
      <c r="B44" s="237"/>
      <c r="C44" s="237"/>
      <c r="D44" s="238"/>
      <c r="E44" s="74"/>
      <c r="F44" s="74"/>
      <c r="G44" s="75"/>
      <c r="H44" s="230"/>
      <c r="I44" s="230"/>
      <c r="J44" s="83" t="str">
        <f t="shared" si="1"/>
        <v/>
      </c>
      <c r="K44" s="34"/>
      <c r="L44" s="321"/>
      <c r="M44" s="2"/>
      <c r="N44" s="2"/>
      <c r="O44" s="2"/>
      <c r="P44" s="2"/>
      <c r="Q44" s="2"/>
      <c r="R44" s="4"/>
      <c r="S44" s="2"/>
    </row>
    <row r="45" spans="1:19" ht="15" customHeight="1" x14ac:dyDescent="0.2">
      <c r="A45" s="236"/>
      <c r="B45" s="237"/>
      <c r="C45" s="237"/>
      <c r="D45" s="238"/>
      <c r="E45" s="74"/>
      <c r="F45" s="74"/>
      <c r="G45" s="75"/>
      <c r="H45" s="239"/>
      <c r="I45" s="238"/>
      <c r="J45" s="83" t="str">
        <f t="shared" si="1"/>
        <v/>
      </c>
      <c r="K45" s="34"/>
      <c r="L45" s="321"/>
      <c r="M45" s="2"/>
      <c r="N45" s="2"/>
      <c r="O45" s="2"/>
      <c r="P45" s="2"/>
      <c r="Q45" s="2"/>
      <c r="R45" s="4"/>
      <c r="S45" s="2"/>
    </row>
    <row r="46" spans="1:19" ht="15" customHeight="1" x14ac:dyDescent="0.2">
      <c r="A46" s="236"/>
      <c r="B46" s="237"/>
      <c r="C46" s="237"/>
      <c r="D46" s="238"/>
      <c r="E46" s="74"/>
      <c r="F46" s="74"/>
      <c r="G46" s="75"/>
      <c r="H46" s="239"/>
      <c r="I46" s="238"/>
      <c r="J46" s="83" t="str">
        <f t="shared" si="1"/>
        <v/>
      </c>
      <c r="K46" s="34"/>
      <c r="L46" s="321"/>
      <c r="M46" s="2"/>
      <c r="N46" s="2"/>
      <c r="O46" s="2"/>
      <c r="P46" s="2"/>
      <c r="Q46" s="2"/>
      <c r="R46" s="4"/>
      <c r="S46" s="2"/>
    </row>
    <row r="47" spans="1:19" ht="15" customHeight="1" x14ac:dyDescent="0.2">
      <c r="A47" s="324" t="s">
        <v>506</v>
      </c>
      <c r="B47" s="325"/>
      <c r="C47" s="325"/>
      <c r="D47" s="325"/>
      <c r="E47" s="325"/>
      <c r="F47" s="325"/>
      <c r="G47" s="325"/>
      <c r="H47" s="325"/>
      <c r="I47" s="325"/>
      <c r="J47" s="325"/>
      <c r="K47" s="114"/>
      <c r="L47" s="321"/>
      <c r="M47" s="2"/>
      <c r="N47" s="2"/>
      <c r="O47" s="2"/>
      <c r="P47" s="2"/>
      <c r="Q47" s="2"/>
      <c r="R47" s="4"/>
      <c r="S47" s="2"/>
    </row>
    <row r="48" spans="1:19" ht="15" customHeight="1" x14ac:dyDescent="0.2">
      <c r="A48" s="324" t="s">
        <v>507</v>
      </c>
      <c r="B48" s="325"/>
      <c r="C48" s="325"/>
      <c r="D48" s="325"/>
      <c r="E48" s="248"/>
      <c r="F48" s="248"/>
      <c r="G48" s="248"/>
      <c r="H48" s="248"/>
      <c r="I48" s="248"/>
      <c r="J48" s="248"/>
      <c r="K48" s="114"/>
      <c r="L48" s="321"/>
      <c r="M48" s="2"/>
      <c r="N48" s="2"/>
      <c r="O48" s="2"/>
      <c r="P48" s="2"/>
      <c r="Q48" s="2"/>
      <c r="R48" s="4"/>
      <c r="S48" s="2"/>
    </row>
    <row r="49" spans="1:17" ht="15" customHeight="1" x14ac:dyDescent="0.2">
      <c r="A49" s="240" t="s">
        <v>279</v>
      </c>
      <c r="B49" s="241"/>
      <c r="C49" s="241"/>
      <c r="D49" s="241"/>
      <c r="E49" s="241"/>
      <c r="F49" s="241"/>
      <c r="G49" s="241"/>
      <c r="H49" s="241"/>
      <c r="I49" s="241"/>
      <c r="J49" s="242"/>
      <c r="K49" s="23"/>
      <c r="L49" s="30"/>
      <c r="M49" s="2"/>
      <c r="N49" s="2"/>
      <c r="O49" s="2"/>
      <c r="P49" s="4"/>
      <c r="Q49" s="2"/>
    </row>
    <row r="50" spans="1:17" ht="15" customHeight="1" x14ac:dyDescent="0.2">
      <c r="A50" s="103" t="s">
        <v>280</v>
      </c>
      <c r="B50" s="104"/>
      <c r="C50" s="104"/>
      <c r="D50" s="104"/>
      <c r="E50" s="104"/>
      <c r="F50" s="104"/>
      <c r="G50" s="105"/>
      <c r="H50" s="243" t="s">
        <v>277</v>
      </c>
      <c r="I50" s="244"/>
      <c r="J50" s="245"/>
      <c r="K50" s="23"/>
      <c r="L50" s="30"/>
      <c r="M50" s="2"/>
      <c r="N50" s="2"/>
      <c r="O50" s="2"/>
      <c r="P50" s="4"/>
      <c r="Q50" s="2"/>
    </row>
    <row r="51" spans="1:17" ht="15" customHeight="1" x14ac:dyDescent="0.2">
      <c r="A51" s="64">
        <v>1</v>
      </c>
      <c r="B51" s="65"/>
      <c r="C51" s="65"/>
      <c r="D51" s="65"/>
      <c r="E51" s="65"/>
      <c r="F51" s="65"/>
      <c r="G51" s="65"/>
      <c r="H51" s="231"/>
      <c r="I51" s="231"/>
      <c r="J51" s="232"/>
      <c r="K51" s="23"/>
      <c r="L51" s="30"/>
      <c r="M51" s="5"/>
      <c r="N51" s="2"/>
      <c r="O51" s="2"/>
      <c r="P51" s="4"/>
      <c r="Q51" s="2"/>
    </row>
    <row r="52" spans="1:17" ht="15" customHeight="1" x14ac:dyDescent="0.2">
      <c r="A52" s="64">
        <v>1</v>
      </c>
      <c r="B52" s="65"/>
      <c r="C52" s="65"/>
      <c r="D52" s="65"/>
      <c r="E52" s="65"/>
      <c r="F52" s="65"/>
      <c r="G52" s="65"/>
      <c r="H52" s="231"/>
      <c r="I52" s="231"/>
      <c r="J52" s="232"/>
      <c r="K52" s="23"/>
      <c r="L52" s="30"/>
      <c r="M52" s="2"/>
      <c r="N52" s="2"/>
      <c r="O52" s="2"/>
      <c r="P52" s="4"/>
      <c r="Q52" s="2"/>
    </row>
    <row r="53" spans="1:17" ht="15" customHeight="1" x14ac:dyDescent="0.2">
      <c r="A53" s="64">
        <v>1</v>
      </c>
      <c r="B53" s="65"/>
      <c r="C53" s="65"/>
      <c r="D53" s="65"/>
      <c r="E53" s="65"/>
      <c r="F53" s="65"/>
      <c r="G53" s="65"/>
      <c r="H53" s="231"/>
      <c r="I53" s="231"/>
      <c r="J53" s="232"/>
      <c r="K53" s="23"/>
      <c r="L53" s="30"/>
      <c r="M53" s="2"/>
      <c r="N53" s="2"/>
      <c r="O53" s="2"/>
      <c r="P53" s="4"/>
      <c r="Q53" s="2"/>
    </row>
    <row r="54" spans="1:17" ht="15" customHeight="1" x14ac:dyDescent="0.2">
      <c r="A54" s="38">
        <v>1</v>
      </c>
      <c r="B54" s="10"/>
      <c r="C54" s="10"/>
      <c r="D54" s="10"/>
      <c r="E54" s="10"/>
      <c r="F54" s="10"/>
      <c r="G54" s="10"/>
      <c r="H54" s="231"/>
      <c r="I54" s="231"/>
      <c r="J54" s="232"/>
      <c r="K54" s="23"/>
      <c r="L54" s="30"/>
      <c r="M54" s="2"/>
      <c r="N54" s="2"/>
      <c r="O54" s="2"/>
      <c r="P54" s="4"/>
      <c r="Q54" s="2"/>
    </row>
    <row r="55" spans="1:17" ht="15" customHeight="1" x14ac:dyDescent="0.2">
      <c r="A55" s="64">
        <v>1</v>
      </c>
      <c r="B55" s="65"/>
      <c r="C55" s="65"/>
      <c r="D55" s="65"/>
      <c r="E55" s="65"/>
      <c r="F55" s="65"/>
      <c r="G55" s="65"/>
      <c r="H55" s="231"/>
      <c r="I55" s="231"/>
      <c r="J55" s="232"/>
      <c r="K55" s="23"/>
      <c r="L55" s="30"/>
      <c r="M55" s="2"/>
      <c r="N55" s="2"/>
      <c r="O55" s="2"/>
      <c r="P55" s="4"/>
      <c r="Q55" s="2"/>
    </row>
    <row r="56" spans="1:17" ht="15" customHeight="1" x14ac:dyDescent="0.2">
      <c r="A56" s="246"/>
      <c r="B56" s="230"/>
      <c r="C56" s="230"/>
      <c r="D56" s="230"/>
      <c r="E56" s="230"/>
      <c r="F56" s="230"/>
      <c r="G56" s="230"/>
      <c r="H56" s="230"/>
      <c r="I56" s="230"/>
      <c r="J56" s="247"/>
      <c r="K56" s="23"/>
      <c r="L56" s="30"/>
      <c r="M56" s="2"/>
      <c r="N56" s="2"/>
      <c r="O56" s="2"/>
      <c r="P56" s="4"/>
      <c r="Q56" s="2"/>
    </row>
    <row r="57" spans="1:17" ht="15" customHeight="1" x14ac:dyDescent="0.2">
      <c r="A57" s="246"/>
      <c r="B57" s="230"/>
      <c r="C57" s="230"/>
      <c r="D57" s="230"/>
      <c r="E57" s="230"/>
      <c r="F57" s="230"/>
      <c r="G57" s="230"/>
      <c r="H57" s="230"/>
      <c r="I57" s="230"/>
      <c r="J57" s="247"/>
      <c r="K57" s="23"/>
      <c r="L57" s="30"/>
      <c r="M57" s="2"/>
      <c r="N57" s="2"/>
      <c r="O57" s="2"/>
      <c r="P57" s="4"/>
      <c r="Q57" s="2"/>
    </row>
    <row r="58" spans="1:17" ht="15" customHeight="1" x14ac:dyDescent="0.2">
      <c r="A58" s="246"/>
      <c r="B58" s="230"/>
      <c r="C58" s="230"/>
      <c r="D58" s="230"/>
      <c r="E58" s="230"/>
      <c r="F58" s="230"/>
      <c r="G58" s="230"/>
      <c r="H58" s="230"/>
      <c r="I58" s="230"/>
      <c r="J58" s="247"/>
      <c r="K58" s="23"/>
      <c r="L58" s="30"/>
      <c r="M58" s="2"/>
      <c r="N58" s="2"/>
      <c r="O58" s="2"/>
      <c r="P58" s="4"/>
      <c r="Q58" s="2"/>
    </row>
    <row r="59" spans="1:17" ht="15" customHeight="1" x14ac:dyDescent="0.2">
      <c r="A59" s="233" t="s">
        <v>281</v>
      </c>
      <c r="B59" s="234"/>
      <c r="C59" s="234"/>
      <c r="D59" s="234"/>
      <c r="E59" s="234"/>
      <c r="F59" s="234"/>
      <c r="G59" s="234"/>
      <c r="H59" s="234"/>
      <c r="I59" s="234"/>
      <c r="J59" s="235"/>
      <c r="K59" s="23"/>
      <c r="L59" s="30"/>
      <c r="M59" s="2"/>
      <c r="N59" s="2"/>
      <c r="O59" s="2"/>
      <c r="P59" s="4"/>
      <c r="Q59" s="2"/>
    </row>
    <row r="60" spans="1:17" ht="15" customHeight="1" x14ac:dyDescent="0.2">
      <c r="A60" s="200" t="s">
        <v>282</v>
      </c>
      <c r="B60" s="201"/>
      <c r="C60" s="201"/>
      <c r="D60" s="201"/>
      <c r="E60" s="202"/>
      <c r="F60" s="203" t="s">
        <v>513</v>
      </c>
      <c r="G60" s="203"/>
      <c r="H60" s="203"/>
      <c r="I60" s="203"/>
      <c r="J60" s="204"/>
      <c r="K60" s="319"/>
      <c r="L60" s="48"/>
      <c r="M60" s="1"/>
      <c r="N60" s="2"/>
      <c r="O60" s="2"/>
      <c r="P60" s="4"/>
      <c r="Q60" s="2"/>
    </row>
    <row r="61" spans="1:17" ht="15" customHeight="1" x14ac:dyDescent="0.2">
      <c r="A61" s="94" t="s">
        <v>283</v>
      </c>
      <c r="B61" s="77"/>
      <c r="C61" s="78"/>
      <c r="D61" s="78"/>
      <c r="E61" s="68"/>
      <c r="F61" s="171"/>
      <c r="G61" s="172"/>
      <c r="H61" s="172"/>
      <c r="I61" s="172"/>
      <c r="J61" s="173"/>
      <c r="K61" s="319"/>
      <c r="L61" s="315"/>
      <c r="N61" s="2"/>
      <c r="O61" s="2"/>
      <c r="P61" s="4"/>
      <c r="Q61" s="2"/>
    </row>
    <row r="62" spans="1:17" ht="15" customHeight="1" x14ac:dyDescent="0.2">
      <c r="A62" s="192" t="s">
        <v>286</v>
      </c>
      <c r="B62" s="193"/>
      <c r="C62" s="194"/>
      <c r="D62" s="195"/>
      <c r="E62" s="196"/>
      <c r="F62" s="174"/>
      <c r="G62" s="175"/>
      <c r="H62" s="175"/>
      <c r="I62" s="175"/>
      <c r="J62" s="176"/>
      <c r="K62" s="319"/>
      <c r="L62" s="315"/>
      <c r="N62" s="2"/>
      <c r="O62" s="2"/>
      <c r="P62" s="2"/>
      <c r="Q62" s="2"/>
    </row>
    <row r="63" spans="1:17" ht="26.25" customHeight="1" x14ac:dyDescent="0.2">
      <c r="A63" s="106" t="s">
        <v>284</v>
      </c>
      <c r="B63" s="230"/>
      <c r="C63" s="230"/>
      <c r="D63" s="230"/>
      <c r="E63" s="230"/>
      <c r="F63" s="205"/>
      <c r="G63" s="206"/>
      <c r="H63" s="206"/>
      <c r="I63" s="206"/>
      <c r="J63" s="207"/>
      <c r="K63" s="319"/>
      <c r="L63" s="315"/>
      <c r="N63" s="2"/>
      <c r="O63" s="2"/>
      <c r="P63" s="2"/>
      <c r="Q63" s="2"/>
    </row>
    <row r="64" spans="1:17" ht="15" customHeight="1" x14ac:dyDescent="0.2">
      <c r="A64" s="107" t="s">
        <v>285</v>
      </c>
      <c r="B64" s="79"/>
      <c r="C64" s="63"/>
      <c r="D64" s="63"/>
      <c r="E64" s="80"/>
      <c r="F64" s="171"/>
      <c r="G64" s="172"/>
      <c r="H64" s="172"/>
      <c r="I64" s="172"/>
      <c r="J64" s="173"/>
      <c r="K64" s="319"/>
      <c r="L64" s="315"/>
      <c r="N64" s="2"/>
      <c r="O64" s="2"/>
      <c r="P64" s="4"/>
      <c r="Q64" s="2"/>
    </row>
    <row r="65" spans="1:17" ht="15" customHeight="1" x14ac:dyDescent="0.2">
      <c r="A65" s="192" t="s">
        <v>286</v>
      </c>
      <c r="B65" s="193"/>
      <c r="C65" s="194"/>
      <c r="D65" s="195"/>
      <c r="E65" s="196"/>
      <c r="F65" s="174"/>
      <c r="G65" s="175"/>
      <c r="H65" s="175"/>
      <c r="I65" s="175"/>
      <c r="J65" s="176"/>
      <c r="K65" s="319"/>
      <c r="L65" s="315"/>
      <c r="N65" s="2"/>
      <c r="O65" s="2"/>
      <c r="P65" s="4"/>
      <c r="Q65" s="2"/>
    </row>
    <row r="66" spans="1:17" s="28" customFormat="1" ht="15" customHeight="1" x14ac:dyDescent="0.2">
      <c r="A66" s="197" t="s">
        <v>237</v>
      </c>
      <c r="B66" s="198"/>
      <c r="C66" s="198"/>
      <c r="D66" s="198"/>
      <c r="E66" s="198"/>
      <c r="F66" s="198"/>
      <c r="G66" s="198"/>
      <c r="H66" s="198"/>
      <c r="I66" s="198"/>
      <c r="J66" s="199"/>
      <c r="K66" s="319"/>
      <c r="L66" s="318"/>
      <c r="N66" s="21"/>
      <c r="O66" s="21"/>
      <c r="P66" s="22"/>
      <c r="Q66" s="21"/>
    </row>
    <row r="67" spans="1:17" s="28" customFormat="1" ht="15" customHeight="1" x14ac:dyDescent="0.2">
      <c r="A67" s="108" t="s">
        <v>287</v>
      </c>
      <c r="B67" s="24"/>
      <c r="C67" s="24"/>
      <c r="D67" s="24"/>
      <c r="E67" s="24"/>
      <c r="F67" s="24"/>
      <c r="G67" s="24"/>
      <c r="H67" s="24"/>
      <c r="I67" s="24"/>
      <c r="J67" s="39"/>
      <c r="K67" s="319"/>
      <c r="L67" s="318"/>
      <c r="N67" s="21"/>
      <c r="O67" s="21"/>
      <c r="P67" s="22"/>
      <c r="Q67" s="21"/>
    </row>
    <row r="68" spans="1:17" ht="15" customHeight="1" x14ac:dyDescent="0.2">
      <c r="A68" s="41"/>
      <c r="B68" s="13"/>
      <c r="C68" s="13"/>
      <c r="D68" s="13"/>
      <c r="E68" s="13"/>
      <c r="F68" s="13"/>
      <c r="G68" s="13"/>
      <c r="H68" s="13"/>
      <c r="I68" s="13"/>
      <c r="J68" s="45"/>
      <c r="K68" s="319"/>
      <c r="L68" s="315"/>
      <c r="N68" s="2"/>
      <c r="O68" s="2"/>
      <c r="P68" s="4"/>
      <c r="Q68" s="2"/>
    </row>
    <row r="69" spans="1:17" s="3" customFormat="1" ht="6" customHeight="1" x14ac:dyDescent="0.2">
      <c r="A69" s="41"/>
      <c r="B69" s="13"/>
      <c r="C69" s="13"/>
      <c r="D69" s="13"/>
      <c r="E69" s="13"/>
      <c r="F69" s="13"/>
      <c r="G69" s="13"/>
      <c r="H69" s="13"/>
      <c r="I69" s="13"/>
      <c r="J69" s="45"/>
      <c r="K69" s="319"/>
      <c r="L69" s="31"/>
      <c r="N69" s="9"/>
      <c r="O69" s="2"/>
      <c r="P69" s="4"/>
      <c r="Q69" s="2"/>
    </row>
    <row r="70" spans="1:17" s="25" customFormat="1" ht="15" customHeight="1" x14ac:dyDescent="0.2">
      <c r="A70" s="109" t="s">
        <v>288</v>
      </c>
      <c r="B70" s="26"/>
      <c r="C70" s="26"/>
      <c r="D70" s="26"/>
      <c r="E70" s="26"/>
      <c r="F70" s="26"/>
      <c r="G70" s="26"/>
      <c r="H70" s="26"/>
      <c r="I70" s="26"/>
      <c r="J70" s="40"/>
      <c r="K70" s="319"/>
      <c r="L70" s="15"/>
      <c r="N70" s="21"/>
      <c r="O70" s="21"/>
      <c r="P70" s="22"/>
      <c r="Q70" s="21"/>
    </row>
    <row r="71" spans="1:17" s="3" customFormat="1" ht="15" customHeight="1" x14ac:dyDescent="0.2">
      <c r="A71" s="41"/>
      <c r="B71" s="13"/>
      <c r="C71" s="13"/>
      <c r="D71" s="13"/>
      <c r="E71" s="13"/>
      <c r="F71" s="13"/>
      <c r="G71" s="13"/>
      <c r="H71" s="13"/>
      <c r="I71" s="13"/>
      <c r="J71" s="45"/>
      <c r="K71" s="319"/>
      <c r="L71" s="31"/>
      <c r="N71" s="2"/>
      <c r="O71" s="2"/>
      <c r="P71" s="4"/>
      <c r="Q71" s="2"/>
    </row>
    <row r="72" spans="1:17" s="3" customFormat="1" ht="6" customHeight="1" x14ac:dyDescent="0.2">
      <c r="A72" s="41"/>
      <c r="B72" s="13"/>
      <c r="C72" s="13"/>
      <c r="D72" s="13"/>
      <c r="E72" s="13"/>
      <c r="F72" s="13"/>
      <c r="G72" s="13"/>
      <c r="H72" s="13"/>
      <c r="I72" s="13"/>
      <c r="J72" s="45"/>
      <c r="K72" s="319"/>
      <c r="L72" s="31"/>
      <c r="N72" s="2"/>
      <c r="O72" s="2"/>
      <c r="P72" s="4"/>
      <c r="Q72" s="2"/>
    </row>
    <row r="73" spans="1:17" s="28" customFormat="1" ht="15" customHeight="1" x14ac:dyDescent="0.2">
      <c r="A73" s="187" t="s">
        <v>289</v>
      </c>
      <c r="B73" s="188"/>
      <c r="C73" s="188"/>
      <c r="D73" s="188"/>
      <c r="E73" s="188"/>
      <c r="F73" s="188"/>
      <c r="G73" s="188"/>
      <c r="H73" s="188"/>
      <c r="I73" s="188"/>
      <c r="J73" s="189"/>
      <c r="K73" s="319"/>
      <c r="L73" s="318"/>
      <c r="N73" s="21"/>
      <c r="O73" s="21"/>
      <c r="P73" s="22"/>
      <c r="Q73" s="21"/>
    </row>
    <row r="74" spans="1:17" ht="15" customHeight="1" x14ac:dyDescent="0.2">
      <c r="A74" s="190" t="s">
        <v>290</v>
      </c>
      <c r="B74" s="191"/>
      <c r="C74" s="191"/>
      <c r="D74" s="191"/>
      <c r="E74" s="13"/>
      <c r="F74" s="13"/>
      <c r="G74" s="13"/>
      <c r="H74" s="185"/>
      <c r="I74" s="185"/>
      <c r="J74" s="186"/>
      <c r="K74" s="319"/>
      <c r="L74" s="315"/>
      <c r="N74" s="2"/>
      <c r="O74" s="2"/>
      <c r="P74" s="4"/>
      <c r="Q74" s="2"/>
    </row>
    <row r="75" spans="1:17" ht="15" customHeight="1" x14ac:dyDescent="0.2">
      <c r="A75" s="41"/>
      <c r="B75" s="13"/>
      <c r="C75" s="13"/>
      <c r="D75" s="13"/>
      <c r="E75" s="13"/>
      <c r="F75" s="13"/>
      <c r="G75" s="13"/>
      <c r="H75" s="13"/>
      <c r="I75" s="13"/>
      <c r="J75" s="45"/>
      <c r="K75" s="319"/>
      <c r="L75" s="315"/>
      <c r="N75" s="2"/>
      <c r="O75" s="2"/>
      <c r="P75" s="4"/>
      <c r="Q75" s="2"/>
    </row>
    <row r="76" spans="1:17" ht="15" customHeight="1" x14ac:dyDescent="0.2">
      <c r="A76" s="190" t="s">
        <v>291</v>
      </c>
      <c r="B76" s="191"/>
      <c r="C76" s="191"/>
      <c r="D76" s="191"/>
      <c r="E76" s="13"/>
      <c r="F76" s="13"/>
      <c r="G76" s="13"/>
      <c r="H76" s="185"/>
      <c r="I76" s="185"/>
      <c r="J76" s="186"/>
      <c r="K76" s="319"/>
      <c r="L76" s="315"/>
      <c r="N76" s="2"/>
      <c r="O76" s="2"/>
      <c r="P76" s="4"/>
      <c r="Q76" s="2"/>
    </row>
    <row r="77" spans="1:17" ht="15" customHeight="1" x14ac:dyDescent="0.2">
      <c r="A77" s="62"/>
      <c r="B77" s="61"/>
      <c r="C77" s="61"/>
      <c r="D77" s="61"/>
      <c r="E77" s="13"/>
      <c r="F77" s="13"/>
      <c r="G77" s="13"/>
      <c r="H77" s="13"/>
      <c r="I77" s="13"/>
      <c r="J77" s="45"/>
      <c r="K77" s="319"/>
      <c r="L77" s="315"/>
      <c r="N77" s="2"/>
      <c r="O77" s="2"/>
      <c r="P77" s="4"/>
      <c r="Q77" s="2"/>
    </row>
    <row r="78" spans="1:17" ht="15" customHeight="1" x14ac:dyDescent="0.2">
      <c r="A78" s="190" t="s">
        <v>292</v>
      </c>
      <c r="B78" s="191"/>
      <c r="C78" s="191"/>
      <c r="D78" s="191"/>
      <c r="E78" s="13"/>
      <c r="F78" s="13"/>
      <c r="G78" s="13"/>
      <c r="H78" s="185"/>
      <c r="I78" s="185"/>
      <c r="J78" s="186"/>
      <c r="K78" s="319"/>
      <c r="L78" s="315"/>
      <c r="N78" s="2"/>
      <c r="O78" s="2"/>
      <c r="P78" s="4"/>
      <c r="Q78" s="2"/>
    </row>
    <row r="79" spans="1:17" ht="15" customHeight="1" x14ac:dyDescent="0.2">
      <c r="A79" s="62"/>
      <c r="B79" s="61"/>
      <c r="C79" s="61"/>
      <c r="D79" s="61"/>
      <c r="E79" s="13"/>
      <c r="F79" s="13"/>
      <c r="G79" s="13"/>
      <c r="H79" s="13"/>
      <c r="I79" s="13"/>
      <c r="J79" s="45"/>
      <c r="K79" s="319"/>
      <c r="L79" s="315"/>
      <c r="N79" s="2"/>
      <c r="O79" s="2"/>
      <c r="P79" s="4"/>
      <c r="Q79" s="2"/>
    </row>
    <row r="80" spans="1:17" s="28" customFormat="1" ht="15" customHeight="1" x14ac:dyDescent="0.2">
      <c r="A80" s="187" t="s">
        <v>293</v>
      </c>
      <c r="B80" s="188"/>
      <c r="C80" s="188"/>
      <c r="D80" s="188"/>
      <c r="E80" s="188"/>
      <c r="F80" s="188"/>
      <c r="G80" s="188"/>
      <c r="H80" s="188"/>
      <c r="I80" s="188"/>
      <c r="J80" s="189"/>
      <c r="K80" s="319"/>
      <c r="L80" s="318"/>
      <c r="N80" s="21"/>
      <c r="O80" s="21"/>
      <c r="P80" s="22"/>
      <c r="Q80" s="21"/>
    </row>
    <row r="81" spans="1:17" ht="15" customHeight="1" x14ac:dyDescent="0.2">
      <c r="A81" s="190" t="s">
        <v>294</v>
      </c>
      <c r="B81" s="191"/>
      <c r="C81" s="191"/>
      <c r="D81" s="191"/>
      <c r="E81" s="13"/>
      <c r="F81" s="13"/>
      <c r="G81" s="13"/>
      <c r="H81" s="185"/>
      <c r="I81" s="185"/>
      <c r="J81" s="186"/>
      <c r="K81" s="319"/>
      <c r="L81" s="315"/>
      <c r="N81" s="2"/>
      <c r="O81" s="2"/>
      <c r="P81" s="4"/>
      <c r="Q81" s="2"/>
    </row>
    <row r="82" spans="1:17" ht="15" customHeight="1" x14ac:dyDescent="0.2">
      <c r="A82" s="41"/>
      <c r="B82" s="13"/>
      <c r="C82" s="13"/>
      <c r="D82" s="13"/>
      <c r="E82" s="13"/>
      <c r="F82" s="13"/>
      <c r="G82" s="13"/>
      <c r="H82" s="13"/>
      <c r="I82" s="13"/>
      <c r="J82" s="45"/>
      <c r="K82" s="319"/>
      <c r="L82" s="315"/>
      <c r="N82" s="2"/>
      <c r="O82" s="2"/>
      <c r="P82" s="4"/>
      <c r="Q82" s="2"/>
    </row>
    <row r="83" spans="1:17" ht="15" customHeight="1" x14ac:dyDescent="0.2">
      <c r="A83" s="190" t="s">
        <v>295</v>
      </c>
      <c r="B83" s="191"/>
      <c r="C83" s="191"/>
      <c r="D83" s="191"/>
      <c r="E83" s="13"/>
      <c r="F83" s="13"/>
      <c r="G83" s="13"/>
      <c r="H83" s="185"/>
      <c r="I83" s="185"/>
      <c r="J83" s="186"/>
      <c r="K83" s="319"/>
      <c r="L83" s="315"/>
      <c r="N83" s="2"/>
      <c r="O83" s="2"/>
      <c r="P83" s="4"/>
      <c r="Q83" s="2"/>
    </row>
    <row r="84" spans="1:17" ht="15" customHeight="1" x14ac:dyDescent="0.2">
      <c r="A84" s="62"/>
      <c r="B84" s="61"/>
      <c r="C84" s="61"/>
      <c r="D84" s="61"/>
      <c r="E84" s="13"/>
      <c r="F84" s="13"/>
      <c r="G84" s="13"/>
      <c r="H84" s="13"/>
      <c r="I84" s="13"/>
      <c r="J84" s="45"/>
      <c r="K84" s="319"/>
      <c r="L84" s="315"/>
      <c r="N84" s="2"/>
      <c r="O84" s="2"/>
      <c r="P84" s="4"/>
      <c r="Q84" s="2"/>
    </row>
    <row r="85" spans="1:17" ht="15" customHeight="1" x14ac:dyDescent="0.2">
      <c r="A85" s="190" t="s">
        <v>296</v>
      </c>
      <c r="B85" s="191"/>
      <c r="C85" s="191"/>
      <c r="D85" s="191"/>
      <c r="E85" s="13"/>
      <c r="F85" s="13"/>
      <c r="G85" s="13"/>
      <c r="H85" s="185"/>
      <c r="I85" s="185"/>
      <c r="J85" s="186"/>
      <c r="K85" s="319"/>
      <c r="L85" s="315"/>
      <c r="N85" s="2"/>
      <c r="O85" s="2"/>
      <c r="P85" s="4"/>
      <c r="Q85" s="2"/>
    </row>
    <row r="86" spans="1:17" ht="15" customHeight="1" x14ac:dyDescent="0.2">
      <c r="A86" s="62"/>
      <c r="B86" s="61"/>
      <c r="C86" s="61"/>
      <c r="D86" s="61"/>
      <c r="E86" s="13"/>
      <c r="F86" s="13"/>
      <c r="G86" s="13"/>
      <c r="H86" s="13"/>
      <c r="I86" s="13"/>
      <c r="J86" s="45"/>
      <c r="K86" s="319"/>
      <c r="L86" s="315"/>
      <c r="N86" s="2"/>
      <c r="O86" s="2"/>
      <c r="P86" s="4"/>
      <c r="Q86" s="2"/>
    </row>
    <row r="87" spans="1:17" s="28" customFormat="1" ht="15" customHeight="1" x14ac:dyDescent="0.2">
      <c r="A87" s="208" t="s">
        <v>289</v>
      </c>
      <c r="B87" s="209"/>
      <c r="C87" s="209"/>
      <c r="D87" s="209"/>
      <c r="E87" s="209"/>
      <c r="F87" s="209"/>
      <c r="G87" s="209"/>
      <c r="H87" s="209"/>
      <c r="I87" s="209"/>
      <c r="J87" s="210"/>
      <c r="K87" s="27"/>
      <c r="L87" s="318"/>
      <c r="N87" s="21"/>
      <c r="O87" s="21"/>
      <c r="P87" s="22"/>
      <c r="Q87" s="21"/>
    </row>
    <row r="88" spans="1:17" ht="15" customHeight="1" x14ac:dyDescent="0.2">
      <c r="A88" s="211" t="s">
        <v>297</v>
      </c>
      <c r="B88" s="212"/>
      <c r="C88" s="212"/>
      <c r="D88" s="212"/>
      <c r="E88" s="13"/>
      <c r="F88" s="13"/>
      <c r="G88" s="13"/>
      <c r="H88" s="185"/>
      <c r="I88" s="185"/>
      <c r="J88" s="186"/>
      <c r="K88" s="319"/>
      <c r="L88" s="315"/>
      <c r="N88" s="2"/>
      <c r="O88" s="2"/>
      <c r="P88" s="4"/>
      <c r="Q88" s="2"/>
    </row>
    <row r="89" spans="1:17" ht="15" customHeight="1" x14ac:dyDescent="0.2">
      <c r="A89" s="213"/>
      <c r="B89" s="191"/>
      <c r="C89" s="191"/>
      <c r="D89" s="191"/>
      <c r="E89" s="13"/>
      <c r="F89" s="13"/>
      <c r="G89" s="13"/>
      <c r="H89" s="13"/>
      <c r="I89" s="13"/>
      <c r="J89" s="45"/>
      <c r="K89" s="319"/>
      <c r="L89" s="315"/>
      <c r="N89" s="2"/>
      <c r="O89" s="2"/>
      <c r="P89" s="4"/>
      <c r="Q89" s="2"/>
    </row>
    <row r="90" spans="1:17" ht="27" customHeight="1" x14ac:dyDescent="0.2">
      <c r="A90" s="227" t="s">
        <v>505</v>
      </c>
      <c r="B90" s="228"/>
      <c r="C90" s="228"/>
      <c r="D90" s="112"/>
      <c r="E90" s="13"/>
      <c r="F90" s="13"/>
      <c r="G90" s="13"/>
      <c r="H90" s="219"/>
      <c r="I90" s="219"/>
      <c r="J90" s="220"/>
      <c r="K90" s="319"/>
      <c r="L90" s="315"/>
      <c r="N90" s="2"/>
      <c r="O90" s="2"/>
      <c r="P90" s="4"/>
      <c r="Q90" s="2"/>
    </row>
    <row r="91" spans="1:17" ht="15" customHeight="1" x14ac:dyDescent="0.2">
      <c r="B91" s="112"/>
      <c r="C91" s="112"/>
      <c r="D91" s="112"/>
      <c r="E91" s="13"/>
      <c r="F91" s="13"/>
      <c r="G91" s="13"/>
      <c r="H91" s="219"/>
      <c r="I91" s="219"/>
      <c r="J91" s="220"/>
      <c r="K91" s="319"/>
      <c r="L91" s="315"/>
      <c r="N91" s="2"/>
      <c r="O91" s="2"/>
      <c r="P91" s="4"/>
      <c r="Q91" s="2"/>
    </row>
    <row r="92" spans="1:17" ht="47.25" customHeight="1" x14ac:dyDescent="0.2">
      <c r="A92" s="217" t="s">
        <v>504</v>
      </c>
      <c r="B92" s="218"/>
      <c r="C92" s="218"/>
      <c r="D92" s="218"/>
      <c r="E92" s="218"/>
      <c r="F92" s="218"/>
      <c r="G92" s="218"/>
      <c r="H92" s="218"/>
      <c r="I92" s="218"/>
      <c r="J92" s="229"/>
      <c r="K92" s="319"/>
      <c r="L92" s="315"/>
      <c r="N92" s="2"/>
      <c r="O92" s="2"/>
      <c r="P92" s="4"/>
    </row>
    <row r="93" spans="1:17" ht="30" customHeight="1" x14ac:dyDescent="0.2">
      <c r="A93" s="327" t="s">
        <v>508</v>
      </c>
      <c r="B93" s="328"/>
      <c r="C93" s="328"/>
      <c r="D93" s="328"/>
      <c r="E93" s="328"/>
      <c r="F93" s="328"/>
      <c r="G93" s="328"/>
      <c r="H93" s="111"/>
      <c r="I93" s="111"/>
      <c r="J93" s="113"/>
      <c r="K93" s="319"/>
      <c r="L93" s="315"/>
      <c r="N93" s="2"/>
      <c r="O93" s="2"/>
      <c r="P93" s="4"/>
    </row>
    <row r="94" spans="1:17" s="28" customFormat="1" ht="26.25" customHeight="1" x14ac:dyDescent="0.2">
      <c r="A94" s="221" t="s">
        <v>514</v>
      </c>
      <c r="B94" s="222"/>
      <c r="C94" s="222"/>
      <c r="D94" s="222"/>
      <c r="E94" s="222"/>
      <c r="F94" s="222"/>
      <c r="G94" s="222"/>
      <c r="H94" s="222"/>
      <c r="I94" s="222"/>
      <c r="J94" s="223"/>
      <c r="K94" s="8"/>
      <c r="L94" s="318"/>
      <c r="N94" s="21"/>
      <c r="O94" s="21"/>
      <c r="P94" s="22"/>
    </row>
    <row r="95" spans="1:17" ht="50.45" customHeight="1" x14ac:dyDescent="0.2">
      <c r="A95" s="224"/>
      <c r="B95" s="225"/>
      <c r="C95" s="225"/>
      <c r="D95" s="225"/>
      <c r="E95" s="225"/>
      <c r="F95" s="225"/>
      <c r="G95" s="225"/>
      <c r="H95" s="225"/>
      <c r="I95" s="225"/>
      <c r="J95" s="226"/>
      <c r="K95" s="319"/>
      <c r="L95" s="315"/>
      <c r="N95" s="2"/>
      <c r="O95" s="2"/>
      <c r="P95" s="4"/>
    </row>
    <row r="96" spans="1:17" s="29" customFormat="1" ht="25.5" customHeight="1" x14ac:dyDescent="0.2">
      <c r="A96" s="329" t="s">
        <v>509</v>
      </c>
      <c r="B96" s="330"/>
      <c r="C96" s="330"/>
      <c r="D96" s="330"/>
      <c r="E96" s="330"/>
      <c r="F96" s="330"/>
      <c r="G96" s="330"/>
      <c r="H96" s="330"/>
      <c r="I96" s="330"/>
      <c r="J96" s="331"/>
      <c r="K96" s="43"/>
      <c r="L96" s="44"/>
      <c r="N96" s="20"/>
      <c r="O96" s="20"/>
      <c r="P96" s="19"/>
    </row>
    <row r="97" spans="1:19" s="12" customFormat="1" ht="17.25" customHeight="1" x14ac:dyDescent="0.2">
      <c r="A97" s="215" t="s">
        <v>510</v>
      </c>
      <c r="B97" s="216"/>
      <c r="C97" s="216"/>
      <c r="D97" s="216"/>
      <c r="E97" s="216"/>
      <c r="F97" s="216"/>
      <c r="G97" s="216"/>
      <c r="H97" s="216"/>
      <c r="I97" s="216"/>
      <c r="J97" s="332"/>
      <c r="K97" s="46"/>
      <c r="L97" s="13"/>
      <c r="M97" s="13"/>
      <c r="N97" s="13"/>
      <c r="O97" s="13"/>
      <c r="P97" s="13"/>
      <c r="Q97" s="13"/>
      <c r="R97" s="13"/>
      <c r="S97" s="13"/>
    </row>
    <row r="98" spans="1:19" s="1" customFormat="1" ht="15" customHeight="1" x14ac:dyDescent="0.2">
      <c r="A98" s="41" t="s">
        <v>298</v>
      </c>
      <c r="B98" s="13"/>
      <c r="C98" s="29"/>
      <c r="D98" s="13"/>
      <c r="E98" s="171"/>
      <c r="F98" s="180"/>
      <c r="G98" s="110" t="s">
        <v>299</v>
      </c>
      <c r="H98" s="185"/>
      <c r="I98" s="185"/>
      <c r="J98" s="186"/>
      <c r="K98" s="47"/>
      <c r="L98" s="48"/>
      <c r="N98" s="18"/>
      <c r="O98" s="18"/>
      <c r="P98" s="14"/>
    </row>
    <row r="99" spans="1:19" s="1" customFormat="1" ht="15" customHeight="1" x14ac:dyDescent="0.2">
      <c r="A99" s="49"/>
      <c r="B99" s="50"/>
      <c r="C99" s="50"/>
      <c r="D99" s="50"/>
      <c r="E99" s="205"/>
      <c r="F99" s="214"/>
      <c r="G99" s="50"/>
      <c r="H99" s="50"/>
      <c r="I99" s="50"/>
      <c r="J99" s="45"/>
      <c r="K99" s="47"/>
      <c r="L99" s="48"/>
      <c r="N99" s="18"/>
      <c r="O99" s="18"/>
      <c r="P99" s="14"/>
    </row>
    <row r="100" spans="1:19" s="29" customFormat="1" ht="15" customHeight="1" x14ac:dyDescent="0.2">
      <c r="A100" s="177" t="s">
        <v>241</v>
      </c>
      <c r="B100" s="178"/>
      <c r="C100" s="178"/>
      <c r="D100" s="178"/>
      <c r="E100" s="178"/>
      <c r="F100" s="178"/>
      <c r="G100" s="178"/>
      <c r="H100" s="178"/>
      <c r="I100" s="178"/>
      <c r="J100" s="179"/>
      <c r="K100" s="47"/>
      <c r="L100" s="44"/>
      <c r="N100" s="20"/>
      <c r="O100" s="20"/>
      <c r="P100" s="19"/>
    </row>
    <row r="101" spans="1:19" s="1" customFormat="1" ht="15" customHeight="1" x14ac:dyDescent="0.2">
      <c r="A101" s="108" t="s">
        <v>300</v>
      </c>
      <c r="B101" s="24"/>
      <c r="C101" s="24"/>
      <c r="D101" s="24"/>
      <c r="E101" s="24"/>
      <c r="F101" s="24"/>
      <c r="G101" s="24"/>
      <c r="H101" s="24"/>
      <c r="I101" s="24"/>
      <c r="J101" s="39"/>
      <c r="K101" s="47"/>
      <c r="L101" s="48"/>
      <c r="N101" s="18"/>
      <c r="O101" s="18"/>
      <c r="P101" s="14"/>
    </row>
    <row r="102" spans="1:19" s="1" customFormat="1" ht="15" customHeight="1" x14ac:dyDescent="0.2">
      <c r="A102" s="215" t="s">
        <v>301</v>
      </c>
      <c r="B102" s="216"/>
      <c r="C102" s="216"/>
      <c r="D102" s="51"/>
      <c r="E102" s="171"/>
      <c r="F102" s="180"/>
      <c r="G102" s="110" t="s">
        <v>299</v>
      </c>
      <c r="H102" s="185"/>
      <c r="I102" s="185"/>
      <c r="J102" s="186"/>
      <c r="K102" s="47"/>
      <c r="L102" s="48"/>
      <c r="N102" s="18"/>
      <c r="O102" s="18"/>
      <c r="P102" s="14"/>
    </row>
    <row r="103" spans="1:19" s="1" customFormat="1" ht="15" customHeight="1" x14ac:dyDescent="0.2">
      <c r="A103" s="217"/>
      <c r="B103" s="218"/>
      <c r="C103" s="218"/>
      <c r="D103" s="13"/>
      <c r="E103" s="205"/>
      <c r="F103" s="214"/>
      <c r="G103" s="51"/>
      <c r="H103" s="51"/>
      <c r="I103" s="51"/>
      <c r="J103" s="45"/>
      <c r="K103" s="47"/>
      <c r="L103" s="48"/>
      <c r="N103" s="18"/>
      <c r="O103" s="18"/>
      <c r="P103" s="14"/>
    </row>
    <row r="104" spans="1:19" s="29" customFormat="1" ht="15" customHeight="1" x14ac:dyDescent="0.2">
      <c r="A104" s="177" t="s">
        <v>243</v>
      </c>
      <c r="B104" s="178"/>
      <c r="C104" s="178"/>
      <c r="D104" s="178"/>
      <c r="E104" s="178"/>
      <c r="F104" s="178"/>
      <c r="G104" s="178"/>
      <c r="H104" s="178"/>
      <c r="I104" s="178"/>
      <c r="J104" s="179"/>
      <c r="K104" s="47"/>
      <c r="L104" s="44"/>
      <c r="N104" s="20"/>
      <c r="O104" s="20"/>
      <c r="P104" s="19"/>
    </row>
    <row r="105" spans="1:19" s="1" customFormat="1" ht="15" customHeight="1" x14ac:dyDescent="0.2">
      <c r="A105" s="108" t="s">
        <v>302</v>
      </c>
      <c r="B105" s="51"/>
      <c r="C105" s="51"/>
      <c r="D105" s="51"/>
      <c r="E105" s="171"/>
      <c r="F105" s="180"/>
      <c r="G105" s="110" t="s">
        <v>299</v>
      </c>
      <c r="H105" s="183"/>
      <c r="I105" s="183"/>
      <c r="J105" s="184"/>
      <c r="K105" s="47"/>
      <c r="L105" s="48"/>
      <c r="N105" s="18"/>
      <c r="O105" s="18"/>
      <c r="P105" s="14"/>
    </row>
    <row r="106" spans="1:19" s="1" customFormat="1" ht="15" customHeight="1" thickBot="1" x14ac:dyDescent="0.25">
      <c r="A106" s="52"/>
      <c r="B106" s="53"/>
      <c r="C106" s="53"/>
      <c r="D106" s="53"/>
      <c r="E106" s="181"/>
      <c r="F106" s="182"/>
      <c r="G106" s="53"/>
      <c r="H106" s="53"/>
      <c r="I106" s="53"/>
      <c r="J106" s="54"/>
      <c r="K106" s="55"/>
      <c r="L106" s="48"/>
      <c r="N106" s="18"/>
      <c r="O106" s="18"/>
      <c r="P106" s="14"/>
    </row>
    <row r="107" spans="1:19" ht="15" customHeight="1" x14ac:dyDescent="0.2">
      <c r="N107" s="2"/>
      <c r="O107" s="2"/>
      <c r="P107" s="4"/>
    </row>
    <row r="108" spans="1:19" ht="15" customHeight="1" x14ac:dyDescent="0.2">
      <c r="N108" s="2"/>
      <c r="O108" s="2"/>
      <c r="P108" s="4"/>
    </row>
    <row r="109" spans="1:19" x14ac:dyDescent="0.2">
      <c r="G109" s="7"/>
      <c r="H109" s="68"/>
      <c r="I109" s="68"/>
      <c r="N109" s="2"/>
      <c r="O109" s="2"/>
      <c r="P109" s="4"/>
    </row>
    <row r="110" spans="1:19" x14ac:dyDescent="0.2">
      <c r="G110" s="68"/>
      <c r="H110" s="68"/>
      <c r="I110" s="68"/>
      <c r="N110" s="2"/>
      <c r="O110" s="2"/>
      <c r="P110" s="4"/>
    </row>
    <row r="111" spans="1:19" x14ac:dyDescent="0.2">
      <c r="A111" s="81"/>
      <c r="B111" s="81"/>
      <c r="C111" s="81"/>
      <c r="D111" s="81"/>
      <c r="E111" s="81"/>
      <c r="F111" s="81"/>
      <c r="G111" s="81"/>
      <c r="H111" s="81"/>
      <c r="I111" s="81"/>
      <c r="N111" s="2"/>
      <c r="O111" s="2"/>
      <c r="P111" s="4"/>
    </row>
    <row r="112" spans="1:19" x14ac:dyDescent="0.2">
      <c r="A112" s="21"/>
      <c r="B112" s="20"/>
      <c r="C112" s="20"/>
      <c r="D112" s="20"/>
      <c r="E112" s="20"/>
      <c r="F112" s="20"/>
      <c r="G112" s="82"/>
      <c r="H112" s="20"/>
      <c r="I112" s="20"/>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rFch+5ztzDcdm8uaczrkeDsfBLXOz1DYOm9LI0cV24LRluHZU6jfUQB/2W4xm4uLgRkPegNDyIubGlOWdC31YA==" saltValue="vDrnhQOVvEmkZDRVsouohQ==" spinCount="100000" sheet="1" formatCells="0" formatColumns="0" formatRows="0" insertColumns="0" insertRows="0" insertHyperlinks="0" deleteColumns="0" deleteRows="0" selectLockedCells="1" sort="0" autoFilter="0" pivotTables="0"/>
  <mergeCells count="136">
    <mergeCell ref="A104:J104"/>
    <mergeCell ref="E105:F106"/>
    <mergeCell ref="H105:J105"/>
    <mergeCell ref="E98:F99"/>
    <mergeCell ref="H98:J98"/>
    <mergeCell ref="A100:J100"/>
    <mergeCell ref="A102:C103"/>
    <mergeCell ref="E102:F103"/>
    <mergeCell ref="H102:J102"/>
    <mergeCell ref="A92:J92"/>
    <mergeCell ref="A93:G93"/>
    <mergeCell ref="A94:J94"/>
    <mergeCell ref="A95:J95"/>
    <mergeCell ref="A96:J96"/>
    <mergeCell ref="A97:J97"/>
    <mergeCell ref="A85:D85"/>
    <mergeCell ref="H85:J85"/>
    <mergeCell ref="A87:J87"/>
    <mergeCell ref="A88:D89"/>
    <mergeCell ref="H88:J88"/>
    <mergeCell ref="A90:C90"/>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E39:E46 E48">
    <cfRule type="expression" dxfId="32" priority="1">
      <formula>IF(E39="","",E39&lt;$H$18)</formula>
    </cfRule>
  </conditionalFormatting>
  <conditionalFormatting sqref="F39:F46">
    <cfRule type="expression" dxfId="31" priority="5">
      <formula>IF(E39="","",F39&lt;$H$18)</formula>
    </cfRule>
    <cfRule type="expression" dxfId="30" priority="6">
      <formula>IF(F39="","",F39&lt;E39)</formula>
    </cfRule>
  </conditionalFormatting>
  <conditionalFormatting sqref="G29:G35">
    <cfRule type="expression" dxfId="29" priority="3">
      <formula>IF(G29="","",G29&lt;$H$18)</formula>
    </cfRule>
  </conditionalFormatting>
  <conditionalFormatting sqref="H29:H32">
    <cfRule type="expression" dxfId="28" priority="2">
      <formula>IF(H29="","",H29&lt;$H$18)</formula>
    </cfRule>
  </conditionalFormatting>
  <conditionalFormatting sqref="H33:H35">
    <cfRule type="expression" dxfId="27" priority="7">
      <formula>IF(G33="","",H33&lt;$H$18)</formula>
    </cfRule>
    <cfRule type="expression" dxfId="26" priority="8">
      <formula>IF(H33="","",H33&lt;G33)</formula>
    </cfRule>
  </conditionalFormatting>
  <conditionalFormatting sqref="H22:J22">
    <cfRule type="expression" dxfId="25" priority="9">
      <formula>IF(H22="","",H19&lt;H22)</formula>
    </cfRule>
  </conditionalFormatting>
  <conditionalFormatting sqref="K2">
    <cfRule type="expression" dxfId="24" priority="4">
      <formula>IF(K2="","",K2&lt;$H$18)</formula>
    </cfRule>
  </conditionalFormatting>
  <conditionalFormatting sqref="K29:K35">
    <cfRule type="expression" dxfId="23" priority="11">
      <formula>IF(K29="","",K29&lt;H29)</formula>
    </cfRule>
  </conditionalFormatting>
  <conditionalFormatting sqref="K39:K48">
    <cfRule type="expression" dxfId="22" priority="10">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6626"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6627"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6628"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6629"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6630"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6631" r:id="rId10" name="Vervolgkeuzelijst 52">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6632" r:id="rId11" name="Vervolgkeuzelijst 53">
              <controlPr locked="0" defaultSize="0" autoLine="0" autoPict="0">
                <anchor moveWithCells="1">
                  <from>
                    <xdr:col>0</xdr:col>
                    <xdr:colOff>28575</xdr:colOff>
                    <xdr:row>51</xdr:row>
                    <xdr:rowOff>9525</xdr:rowOff>
                  </from>
                  <to>
                    <xdr:col>6</xdr:col>
                    <xdr:colOff>742950</xdr:colOff>
                    <xdr:row>52</xdr:row>
                    <xdr:rowOff>19050</xdr:rowOff>
                  </to>
                </anchor>
              </controlPr>
            </control>
          </mc:Choice>
        </mc:AlternateContent>
        <mc:AlternateContent xmlns:mc="http://schemas.openxmlformats.org/markup-compatibility/2006">
          <mc:Choice Requires="x14">
            <control shapeId="26633" r:id="rId12" name="Vervolgkeuzelijst 54">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6634" r:id="rId13" name="Vervolgkeuzelijst 67">
              <controlPr locked="0" defaultSize="0" autoLine="0" autoPict="0">
                <anchor moveWithCells="1">
                  <from>
                    <xdr:col>0</xdr:col>
                    <xdr:colOff>28575</xdr:colOff>
                    <xdr:row>53</xdr:row>
                    <xdr:rowOff>0</xdr:rowOff>
                  </from>
                  <to>
                    <xdr:col>6</xdr:col>
                    <xdr:colOff>742950</xdr:colOff>
                    <xdr:row>54</xdr:row>
                    <xdr:rowOff>9525</xdr:rowOff>
                  </to>
                </anchor>
              </controlPr>
            </control>
          </mc:Choice>
        </mc:AlternateContent>
        <mc:AlternateContent xmlns:mc="http://schemas.openxmlformats.org/markup-compatibility/2006">
          <mc:Choice Requires="x14">
            <control shapeId="26635"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6636"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6637"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6638"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26639" r:id="rId18" name="Selectievakje 84">
              <controlPr locked="0" defaultSize="0" autoFill="0" autoLine="0" autoPict="0">
                <anchor moveWithCells="1">
                  <from>
                    <xdr:col>4</xdr:col>
                    <xdr:colOff>0</xdr:colOff>
                    <xdr:row>66</xdr:row>
                    <xdr:rowOff>171450</xdr:rowOff>
                  </from>
                  <to>
                    <xdr:col>6</xdr:col>
                    <xdr:colOff>590550</xdr:colOff>
                    <xdr:row>68</xdr:row>
                    <xdr:rowOff>19050</xdr:rowOff>
                  </to>
                </anchor>
              </controlPr>
            </control>
          </mc:Choice>
        </mc:AlternateContent>
        <mc:AlternateContent xmlns:mc="http://schemas.openxmlformats.org/markup-compatibility/2006">
          <mc:Choice Requires="x14">
            <control shapeId="26640"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6641"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26642"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26643"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26644"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26645" r:id="rId24" name="Vervolgkeuzelijst 110">
              <controlPr locked="0" defaultSize="0" autoLine="0" autoPict="0">
                <anchor moveWithCells="1">
                  <from>
                    <xdr:col>6</xdr:col>
                    <xdr:colOff>590550</xdr:colOff>
                    <xdr:row>67</xdr:row>
                    <xdr:rowOff>9525</xdr:rowOff>
                  </from>
                  <to>
                    <xdr:col>9</xdr:col>
                    <xdr:colOff>657225</xdr:colOff>
                    <xdr:row>68</xdr:row>
                    <xdr:rowOff>19050</xdr:rowOff>
                  </to>
                </anchor>
              </controlPr>
            </control>
          </mc:Choice>
        </mc:AlternateContent>
        <mc:AlternateContent xmlns:mc="http://schemas.openxmlformats.org/markup-compatibility/2006">
          <mc:Choice Requires="x14">
            <control shapeId="26646"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26647"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26648" r:id="rId27" name="Selectievakje 122">
              <controlPr locked="0" defaultSize="0" autoFill="0" autoLine="0" autoPict="0">
                <anchor moveWithCells="1">
                  <from>
                    <xdr:col>4</xdr:col>
                    <xdr:colOff>19050</xdr:colOff>
                    <xdr:row>88</xdr:row>
                    <xdr:rowOff>161925</xdr:rowOff>
                  </from>
                  <to>
                    <xdr:col>6</xdr:col>
                    <xdr:colOff>590550</xdr:colOff>
                    <xdr:row>89</xdr:row>
                    <xdr:rowOff>333375</xdr:rowOff>
                  </to>
                </anchor>
              </controlPr>
            </control>
          </mc:Choice>
        </mc:AlternateContent>
        <mc:AlternateContent xmlns:mc="http://schemas.openxmlformats.org/markup-compatibility/2006">
          <mc:Choice Requires="x14">
            <control shapeId="26649" r:id="rId28" name="Selectievakje 123">
              <controlPr locked="0" defaultSize="0" autoFill="0" autoLine="0" autoPict="0">
                <anchor moveWithCells="1">
                  <from>
                    <xdr:col>4</xdr:col>
                    <xdr:colOff>19050</xdr:colOff>
                    <xdr:row>89</xdr:row>
                    <xdr:rowOff>276225</xdr:rowOff>
                  </from>
                  <to>
                    <xdr:col>4</xdr:col>
                    <xdr:colOff>514350</xdr:colOff>
                    <xdr:row>90</xdr:row>
                    <xdr:rowOff>133350</xdr:rowOff>
                  </to>
                </anchor>
              </controlPr>
            </control>
          </mc:Choice>
        </mc:AlternateContent>
        <mc:AlternateContent xmlns:mc="http://schemas.openxmlformats.org/markup-compatibility/2006">
          <mc:Choice Requires="x14">
            <control shapeId="26650"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26651" r:id="rId30" name="Selectievakje 128">
              <controlPr locked="0" defaultSize="0" autoFill="0" autoLine="0" autoPict="0">
                <anchor moveWithCells="1">
                  <from>
                    <xdr:col>4</xdr:col>
                    <xdr:colOff>9525</xdr:colOff>
                    <xdr:row>68</xdr:row>
                    <xdr:rowOff>133350</xdr:rowOff>
                  </from>
                  <to>
                    <xdr:col>5</xdr:col>
                    <xdr:colOff>485775</xdr:colOff>
                    <xdr:row>70</xdr:row>
                    <xdr:rowOff>66675</xdr:rowOff>
                  </to>
                </anchor>
              </controlPr>
            </control>
          </mc:Choice>
        </mc:AlternateContent>
        <mc:AlternateContent xmlns:mc="http://schemas.openxmlformats.org/markup-compatibility/2006">
          <mc:Choice Requires="x14">
            <control shapeId="26652" r:id="rId31" name="Selectievakje 129">
              <controlPr locked="0" defaultSize="0" autoFill="0" autoLine="0" autoPict="0">
                <anchor moveWithCells="1">
                  <from>
                    <xdr:col>4</xdr:col>
                    <xdr:colOff>9525</xdr:colOff>
                    <xdr:row>69</xdr:row>
                    <xdr:rowOff>171450</xdr:rowOff>
                  </from>
                  <to>
                    <xdr:col>6</xdr:col>
                    <xdr:colOff>600075</xdr:colOff>
                    <xdr:row>71</xdr:row>
                    <xdr:rowOff>19050</xdr:rowOff>
                  </to>
                </anchor>
              </controlPr>
            </control>
          </mc:Choice>
        </mc:AlternateContent>
        <mc:AlternateContent xmlns:mc="http://schemas.openxmlformats.org/markup-compatibility/2006">
          <mc:Choice Requires="x14">
            <control shapeId="26653" r:id="rId32" name="Vervolgkeuzelijst 130">
              <controlPr locked="0" defaultSize="0" autoLine="0" autoPict="0">
                <anchor moveWithCells="1">
                  <from>
                    <xdr:col>6</xdr:col>
                    <xdr:colOff>590550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26654"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2665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6656"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26657" r:id="rId36" name="Selectievakje 154">
              <controlPr locked="0" defaultSize="0" autoFill="0" autoLine="0" autoPict="0">
                <anchor moveWithCells="1">
                  <from>
                    <xdr:col>2</xdr:col>
                    <xdr:colOff>104775</xdr:colOff>
                    <xdr:row>60</xdr:row>
                    <xdr:rowOff>0</xdr:rowOff>
                  </from>
                  <to>
                    <xdr:col>4</xdr:col>
                    <xdr:colOff>485775</xdr:colOff>
                    <xdr:row>60</xdr:row>
                    <xdr:rowOff>171450</xdr:rowOff>
                  </to>
                </anchor>
              </controlPr>
            </control>
          </mc:Choice>
        </mc:AlternateContent>
        <mc:AlternateContent xmlns:mc="http://schemas.openxmlformats.org/markup-compatibility/2006">
          <mc:Choice Requires="x14">
            <control shapeId="26658"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26659" r:id="rId38" name="Selectievakje 156">
              <controlPr locked="0" defaultSize="0" autoFill="0" autoLine="0" autoPict="0">
                <anchor moveWithCells="1">
                  <from>
                    <xdr:col>2</xdr:col>
                    <xdr:colOff>104775</xdr:colOff>
                    <xdr:row>63</xdr:row>
                    <xdr:rowOff>0</xdr:rowOff>
                  </from>
                  <to>
                    <xdr:col>4</xdr:col>
                    <xdr:colOff>485775</xdr:colOff>
                    <xdr:row>63</xdr:row>
                    <xdr:rowOff>171450</xdr:rowOff>
                  </to>
                </anchor>
              </controlPr>
            </control>
          </mc:Choice>
        </mc:AlternateContent>
        <mc:AlternateContent xmlns:mc="http://schemas.openxmlformats.org/markup-compatibility/2006">
          <mc:Choice Requires="x14">
            <control shapeId="26660"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6661" r:id="rId40" name="Vervolgkeuzelijst 160">
              <controlPr locked="0" defaultSize="0" autoLine="0" autoPict="0">
                <anchor moveWithCells="1">
                  <from>
                    <xdr:col>0</xdr:col>
                    <xdr:colOff>28575</xdr:colOff>
                    <xdr:row>54</xdr:row>
                    <xdr:rowOff>0</xdr:rowOff>
                  </from>
                  <to>
                    <xdr:col>6</xdr:col>
                    <xdr:colOff>742950</xdr:colOff>
                    <xdr:row>55</xdr:row>
                    <xdr:rowOff>9525</xdr:rowOff>
                  </to>
                </anchor>
              </controlPr>
            </control>
          </mc:Choice>
        </mc:AlternateContent>
        <mc:AlternateContent xmlns:mc="http://schemas.openxmlformats.org/markup-compatibility/2006">
          <mc:Choice Requires="x14">
            <control shapeId="26662"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26663"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26664"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6665"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26666"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26667"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26668"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26669"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26670"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26671" r:id="rId50" name="Check Box 47">
              <controlPr locked="0" defaultSize="0" autoFill="0" autoLine="0" autoPict="0">
                <anchor moveWithCells="1">
                  <from>
                    <xdr:col>7</xdr:col>
                    <xdr:colOff>28575</xdr:colOff>
                    <xdr:row>91</xdr:row>
                    <xdr:rowOff>571500</xdr:rowOff>
                  </from>
                  <to>
                    <xdr:col>7</xdr:col>
                    <xdr:colOff>428625</xdr:colOff>
                    <xdr:row>92</xdr:row>
                    <xdr:rowOff>228600</xdr:rowOff>
                  </to>
                </anchor>
              </controlPr>
            </control>
          </mc:Choice>
        </mc:AlternateContent>
        <mc:AlternateContent xmlns:mc="http://schemas.openxmlformats.org/markup-compatibility/2006">
          <mc:Choice Requires="x14">
            <control shapeId="26672" r:id="rId51" name="Check Box 48">
              <controlPr locked="0" defaultSize="0" autoFill="0" autoLine="0" autoPict="0">
                <anchor moveWithCells="1">
                  <from>
                    <xdr:col>7</xdr:col>
                    <xdr:colOff>381000</xdr:colOff>
                    <xdr:row>91</xdr:row>
                    <xdr:rowOff>571500</xdr:rowOff>
                  </from>
                  <to>
                    <xdr:col>8</xdr:col>
                    <xdr:colOff>38100</xdr:colOff>
                    <xdr:row>92</xdr:row>
                    <xdr:rowOff>228600</xdr:rowOff>
                  </to>
                </anchor>
              </controlPr>
            </control>
          </mc:Choice>
        </mc:AlternateContent>
        <mc:AlternateContent xmlns:mc="http://schemas.openxmlformats.org/markup-compatibility/2006">
          <mc:Choice Requires="x14">
            <control shapeId="26673" r:id="rId52" name="Check Box 49">
              <controlPr locked="0" defaultSize="0" autoFill="0" autoLine="0" autoPict="0">
                <anchor moveWithCells="1">
                  <from>
                    <xdr:col>6</xdr:col>
                    <xdr:colOff>504825</xdr:colOff>
                    <xdr:row>45</xdr:row>
                    <xdr:rowOff>161925</xdr:rowOff>
                  </from>
                  <to>
                    <xdr:col>7</xdr:col>
                    <xdr:colOff>95250</xdr:colOff>
                    <xdr:row>47</xdr:row>
                    <xdr:rowOff>28575</xdr:rowOff>
                  </to>
                </anchor>
              </controlPr>
            </control>
          </mc:Choice>
        </mc:AlternateContent>
        <mc:AlternateContent xmlns:mc="http://schemas.openxmlformats.org/markup-compatibility/2006">
          <mc:Choice Requires="x14">
            <control shapeId="26674" r:id="rId53" name="Check Box 50">
              <controlPr locked="0" defaultSize="0" autoFill="0" autoLine="0" autoPict="0">
                <anchor moveWithCells="1">
                  <from>
                    <xdr:col>7</xdr:col>
                    <xdr:colOff>76200</xdr:colOff>
                    <xdr:row>45</xdr:row>
                    <xdr:rowOff>161925</xdr:rowOff>
                  </from>
                  <to>
                    <xdr:col>7</xdr:col>
                    <xdr:colOff>628650</xdr:colOff>
                    <xdr:row>47</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6EEC-40E7-498A-82ED-84DC38360761}">
  <dimension ref="A1:S121"/>
  <sheetViews>
    <sheetView zoomScaleNormal="100" zoomScaleSheetLayoutView="100" zoomScalePageLayoutView="20" workbookViewId="0">
      <selection activeCell="H19" sqref="H19:J19"/>
    </sheetView>
  </sheetViews>
  <sheetFormatPr defaultColWidth="9.140625" defaultRowHeight="12.75" x14ac:dyDescent="0.2"/>
  <cols>
    <col min="1" max="1" width="15.28515625" style="326" customWidth="1"/>
    <col min="2" max="2" width="7.42578125" style="326" customWidth="1"/>
    <col min="3" max="3" width="6.140625" style="326" customWidth="1"/>
    <col min="4" max="4" width="3.140625" style="326" customWidth="1"/>
    <col min="5" max="5" width="9.7109375" style="326" customWidth="1"/>
    <col min="6" max="6" width="11.140625" style="326" customWidth="1"/>
    <col min="7" max="7" width="12.140625" style="326" customWidth="1"/>
    <col min="8" max="8" width="13.42578125" style="326" customWidth="1"/>
    <col min="9" max="9" width="5.85546875" style="326" customWidth="1"/>
    <col min="10" max="10" width="10.140625" style="326" customWidth="1"/>
    <col min="11" max="11" width="14.28515625" style="326" customWidth="1"/>
    <col min="12" max="12" width="73.85546875" style="316" bestFit="1" customWidth="1"/>
    <col min="13" max="13" width="1.85546875" style="316" customWidth="1"/>
    <col min="14" max="14" width="22" style="316" customWidth="1"/>
    <col min="15" max="16" width="2.7109375" style="316" customWidth="1"/>
    <col min="17" max="17" width="22.85546875" style="316" customWidth="1"/>
    <col min="18" max="19" width="9.140625" style="316" customWidth="1"/>
    <col min="20" max="16384" width="9.140625" style="316"/>
  </cols>
  <sheetData>
    <row r="1" spans="1:12" ht="24" x14ac:dyDescent="0.2">
      <c r="A1" s="306" t="s">
        <v>515</v>
      </c>
      <c r="B1" s="307"/>
      <c r="C1" s="307"/>
      <c r="D1" s="307"/>
      <c r="E1" s="307"/>
      <c r="F1" s="307"/>
      <c r="G1" s="307"/>
      <c r="H1" s="307"/>
      <c r="I1" s="307"/>
      <c r="J1" s="308"/>
      <c r="K1" s="33" t="s">
        <v>479</v>
      </c>
      <c r="L1" s="315"/>
    </row>
    <row r="2" spans="1:12" ht="12.75" customHeight="1" x14ac:dyDescent="0.2">
      <c r="A2" s="197" t="s">
        <v>203</v>
      </c>
      <c r="B2" s="198"/>
      <c r="C2" s="198"/>
      <c r="D2" s="198"/>
      <c r="E2" s="198"/>
      <c r="F2" s="198"/>
      <c r="G2" s="198"/>
      <c r="H2" s="198"/>
      <c r="I2" s="198"/>
      <c r="J2" s="199"/>
      <c r="K2" s="73" t="s">
        <v>268</v>
      </c>
      <c r="L2" s="315"/>
    </row>
    <row r="3" spans="1:12" s="28" customFormat="1" ht="6" customHeight="1" x14ac:dyDescent="0.2">
      <c r="A3" s="309"/>
      <c r="B3" s="310"/>
      <c r="C3" s="310"/>
      <c r="D3" s="310"/>
      <c r="E3" s="310"/>
      <c r="F3" s="310"/>
      <c r="G3" s="310"/>
      <c r="H3" s="310"/>
      <c r="I3" s="310"/>
      <c r="J3" s="311"/>
      <c r="K3" s="317"/>
      <c r="L3" s="318"/>
    </row>
    <row r="4" spans="1:12" s="28" customFormat="1" ht="12.75" customHeight="1" x14ac:dyDescent="0.2">
      <c r="A4" s="309" t="s">
        <v>247</v>
      </c>
      <c r="B4" s="310"/>
      <c r="C4" s="310"/>
      <c r="D4" s="310"/>
      <c r="E4" s="310"/>
      <c r="F4" s="70"/>
      <c r="G4" s="70"/>
      <c r="H4" s="70"/>
      <c r="I4" s="70"/>
      <c r="J4" s="71"/>
      <c r="K4" s="298"/>
      <c r="L4" s="318"/>
    </row>
    <row r="5" spans="1:12" ht="12.75" customHeight="1" x14ac:dyDescent="0.2">
      <c r="A5" s="94" t="s">
        <v>248</v>
      </c>
      <c r="B5" s="239"/>
      <c r="C5" s="237"/>
      <c r="D5" s="237"/>
      <c r="E5" s="238"/>
      <c r="F5" s="95" t="s">
        <v>251</v>
      </c>
      <c r="G5" s="299"/>
      <c r="H5" s="299"/>
      <c r="I5" s="299"/>
      <c r="J5" s="300"/>
      <c r="K5" s="298"/>
      <c r="L5" s="315"/>
    </row>
    <row r="6" spans="1:12" ht="12.75" customHeight="1" x14ac:dyDescent="0.2">
      <c r="A6" s="69" t="s">
        <v>249</v>
      </c>
      <c r="B6" s="239"/>
      <c r="C6" s="237"/>
      <c r="D6" s="237"/>
      <c r="E6" s="238"/>
      <c r="F6" s="95" t="s">
        <v>161</v>
      </c>
      <c r="G6" s="312"/>
      <c r="H6" s="312"/>
      <c r="I6" s="312"/>
      <c r="J6" s="313"/>
      <c r="K6" s="298"/>
      <c r="L6" s="315"/>
    </row>
    <row r="7" spans="1:12" ht="12.75" customHeight="1" x14ac:dyDescent="0.2">
      <c r="A7" s="296" t="s">
        <v>250</v>
      </c>
      <c r="B7" s="230"/>
      <c r="C7" s="230"/>
      <c r="D7" s="230"/>
      <c r="E7" s="230"/>
      <c r="F7" s="95" t="s">
        <v>149</v>
      </c>
      <c r="G7" s="299"/>
      <c r="H7" s="299"/>
      <c r="I7" s="299"/>
      <c r="J7" s="300"/>
      <c r="K7" s="298"/>
      <c r="L7" s="315"/>
    </row>
    <row r="8" spans="1:12" ht="12.75" customHeight="1" x14ac:dyDescent="0.2">
      <c r="A8" s="296"/>
      <c r="B8" s="230"/>
      <c r="C8" s="230"/>
      <c r="D8" s="230"/>
      <c r="E8" s="230"/>
      <c r="F8" s="7"/>
      <c r="G8" s="7"/>
      <c r="H8" s="7"/>
      <c r="I8" s="7"/>
      <c r="J8" s="35"/>
      <c r="K8" s="298"/>
      <c r="L8" s="315"/>
    </row>
    <row r="9" spans="1:12" ht="12" customHeight="1" x14ac:dyDescent="0.2">
      <c r="A9" s="59"/>
      <c r="B9" s="230"/>
      <c r="C9" s="230"/>
      <c r="D9" s="230"/>
      <c r="E9" s="230"/>
      <c r="F9" s="7"/>
      <c r="G9" s="7"/>
      <c r="H9" s="7"/>
      <c r="I9" s="7"/>
      <c r="J9" s="35"/>
      <c r="K9" s="298"/>
      <c r="L9" s="315"/>
    </row>
    <row r="10" spans="1:12" s="28" customFormat="1" x14ac:dyDescent="0.2">
      <c r="A10" s="36" t="s">
        <v>252</v>
      </c>
      <c r="B10" s="7"/>
      <c r="C10" s="7"/>
      <c r="D10" s="7"/>
      <c r="E10" s="7"/>
      <c r="F10" s="7"/>
      <c r="G10" s="7"/>
      <c r="H10" s="7"/>
      <c r="I10" s="7"/>
      <c r="J10" s="35"/>
      <c r="K10" s="298"/>
      <c r="L10" s="318"/>
    </row>
    <row r="11" spans="1:12" s="28" customFormat="1" x14ac:dyDescent="0.2">
      <c r="A11" s="69" t="s">
        <v>253</v>
      </c>
      <c r="B11" s="314"/>
      <c r="C11" s="314"/>
      <c r="D11" s="314"/>
      <c r="E11" s="314"/>
      <c r="F11" s="95" t="s">
        <v>251</v>
      </c>
      <c r="G11" s="299"/>
      <c r="H11" s="299"/>
      <c r="I11" s="299"/>
      <c r="J11" s="300"/>
      <c r="K11" s="298"/>
      <c r="L11" s="318"/>
    </row>
    <row r="12" spans="1:12" s="28" customFormat="1" x14ac:dyDescent="0.2">
      <c r="A12" s="69" t="s">
        <v>254</v>
      </c>
      <c r="B12" s="171"/>
      <c r="C12" s="172"/>
      <c r="D12" s="172"/>
      <c r="E12" s="172"/>
      <c r="F12" s="172"/>
      <c r="G12" s="172"/>
      <c r="H12" s="172"/>
      <c r="I12" s="172"/>
      <c r="J12" s="173"/>
      <c r="K12" s="298"/>
      <c r="L12" s="318"/>
    </row>
    <row r="13" spans="1:12" s="28" customFormat="1" x14ac:dyDescent="0.2">
      <c r="A13" s="69"/>
      <c r="B13" s="205"/>
      <c r="C13" s="206"/>
      <c r="D13" s="206"/>
      <c r="E13" s="206"/>
      <c r="F13" s="206"/>
      <c r="G13" s="206"/>
      <c r="H13" s="206"/>
      <c r="I13" s="206"/>
      <c r="J13" s="207"/>
      <c r="K13" s="298"/>
      <c r="L13" s="318"/>
    </row>
    <row r="14" spans="1:12" s="28" customFormat="1" ht="6.75" customHeight="1" x14ac:dyDescent="0.2">
      <c r="A14" s="36"/>
      <c r="B14" s="7"/>
      <c r="C14" s="7"/>
      <c r="D14" s="7"/>
      <c r="E14" s="7"/>
      <c r="F14" s="7"/>
      <c r="G14" s="7"/>
      <c r="H14" s="7"/>
      <c r="I14" s="7"/>
      <c r="J14" s="35"/>
      <c r="K14" s="319"/>
      <c r="L14" s="318"/>
    </row>
    <row r="15" spans="1:12" s="28" customFormat="1" ht="12.75" customHeight="1" x14ac:dyDescent="0.2">
      <c r="A15" s="301" t="s">
        <v>209</v>
      </c>
      <c r="B15" s="302"/>
      <c r="C15" s="302"/>
      <c r="D15" s="302"/>
      <c r="E15" s="302"/>
      <c r="F15" s="302"/>
      <c r="G15" s="302"/>
      <c r="H15" s="302"/>
      <c r="I15" s="302"/>
      <c r="J15" s="303"/>
      <c r="K15" s="11"/>
      <c r="L15" s="318"/>
    </row>
    <row r="16" spans="1:12" s="32" customFormat="1" ht="13.5" customHeight="1" x14ac:dyDescent="0.2">
      <c r="A16" s="168" t="s">
        <v>255</v>
      </c>
      <c r="B16" s="169"/>
      <c r="C16" s="169"/>
      <c r="D16" s="169"/>
      <c r="E16" s="169"/>
      <c r="F16" s="169"/>
      <c r="G16" s="169"/>
      <c r="H16" s="169"/>
      <c r="I16" s="169"/>
      <c r="J16" s="170"/>
      <c r="K16" s="42"/>
    </row>
    <row r="17" spans="1:13" ht="15" customHeight="1" x14ac:dyDescent="0.2">
      <c r="A17" s="304" t="s">
        <v>256</v>
      </c>
      <c r="B17" s="305"/>
      <c r="C17" s="305"/>
      <c r="D17" s="305"/>
      <c r="E17" s="230"/>
      <c r="F17" s="230"/>
      <c r="G17" s="230"/>
      <c r="H17" s="230"/>
      <c r="I17" s="230"/>
      <c r="J17" s="247"/>
      <c r="K17" s="319"/>
      <c r="L17" s="315"/>
    </row>
    <row r="18" spans="1:13" ht="15" customHeight="1" x14ac:dyDescent="0.2">
      <c r="A18" s="296" t="s">
        <v>257</v>
      </c>
      <c r="B18" s="230"/>
      <c r="C18" s="230"/>
      <c r="D18" s="230"/>
      <c r="E18" s="297"/>
      <c r="F18" s="20"/>
      <c r="G18" s="19" t="s">
        <v>260</v>
      </c>
      <c r="H18" s="283"/>
      <c r="I18" s="283"/>
      <c r="J18" s="284"/>
      <c r="K18" s="319"/>
      <c r="L18" s="315"/>
    </row>
    <row r="19" spans="1:13" ht="15" customHeight="1" x14ac:dyDescent="0.2">
      <c r="A19" s="296"/>
      <c r="B19" s="230"/>
      <c r="C19" s="230"/>
      <c r="D19" s="230"/>
      <c r="E19" s="230"/>
      <c r="F19" s="68"/>
      <c r="G19" s="95" t="s">
        <v>261</v>
      </c>
      <c r="H19" s="239"/>
      <c r="I19" s="237"/>
      <c r="J19" s="285"/>
      <c r="K19" s="319"/>
      <c r="L19" s="315"/>
      <c r="M19" s="6"/>
    </row>
    <row r="20" spans="1:13" ht="15" customHeight="1" x14ac:dyDescent="0.2">
      <c r="A20" s="69"/>
      <c r="B20" s="230"/>
      <c r="C20" s="230"/>
      <c r="D20" s="230"/>
      <c r="E20" s="230"/>
      <c r="F20" s="286" t="s">
        <v>262</v>
      </c>
      <c r="G20" s="287"/>
      <c r="H20" s="288"/>
      <c r="I20" s="289"/>
      <c r="J20" s="290"/>
      <c r="K20" s="319"/>
      <c r="L20" s="315"/>
    </row>
    <row r="21" spans="1:13" ht="22.5" x14ac:dyDescent="0.2">
      <c r="A21" s="96" t="s">
        <v>215</v>
      </c>
      <c r="B21" s="239"/>
      <c r="C21" s="237"/>
      <c r="D21" s="237"/>
      <c r="E21" s="238"/>
      <c r="F21" s="291" t="s">
        <v>263</v>
      </c>
      <c r="G21" s="292"/>
      <c r="H21" s="293"/>
      <c r="I21" s="294"/>
      <c r="J21" s="295"/>
      <c r="K21" s="319"/>
    </row>
    <row r="22" spans="1:13" ht="15" customHeight="1" x14ac:dyDescent="0.2">
      <c r="A22" s="96" t="s">
        <v>258</v>
      </c>
      <c r="B22" s="275" t="s">
        <v>480</v>
      </c>
      <c r="C22" s="276"/>
      <c r="D22" s="276"/>
      <c r="E22" s="277"/>
      <c r="F22" s="278" t="s">
        <v>225</v>
      </c>
      <c r="G22" s="279"/>
      <c r="H22" s="230"/>
      <c r="I22" s="230"/>
      <c r="J22" s="247"/>
      <c r="K22" s="319"/>
      <c r="L22" s="320" t="str">
        <f>IF(H22="","",IF(H22&gt;H19,"FOUT: Aantal dieren naar slachthuis &gt; opgezette dieren",""))</f>
        <v/>
      </c>
    </row>
    <row r="23" spans="1:13" ht="15" customHeight="1" x14ac:dyDescent="0.2">
      <c r="A23" s="97" t="s">
        <v>259</v>
      </c>
      <c r="B23" s="230"/>
      <c r="C23" s="230"/>
      <c r="D23" s="230"/>
      <c r="E23" s="230"/>
      <c r="F23" s="280" t="s">
        <v>264</v>
      </c>
      <c r="G23" s="280"/>
      <c r="H23" s="20"/>
      <c r="I23" s="29"/>
      <c r="J23" s="76"/>
      <c r="K23" s="319"/>
      <c r="L23" s="315"/>
    </row>
    <row r="24" spans="1:13" ht="10.5" customHeight="1" x14ac:dyDescent="0.2">
      <c r="A24" s="59"/>
      <c r="B24" s="29"/>
      <c r="C24" s="29"/>
      <c r="D24" s="29"/>
      <c r="E24" s="29"/>
      <c r="F24" s="20"/>
      <c r="G24" s="20"/>
      <c r="H24" s="68"/>
      <c r="I24" s="68"/>
      <c r="J24" s="45"/>
      <c r="K24" s="319"/>
      <c r="L24" s="315"/>
    </row>
    <row r="25" spans="1:13" s="28" customFormat="1" ht="15" customHeight="1" x14ac:dyDescent="0.2">
      <c r="A25" s="98" t="s">
        <v>265</v>
      </c>
      <c r="B25" s="7"/>
      <c r="C25" s="7"/>
      <c r="D25" s="7"/>
      <c r="E25" s="7"/>
      <c r="F25" s="7"/>
      <c r="G25" s="7"/>
      <c r="H25" s="7"/>
      <c r="I25" s="7"/>
      <c r="J25" s="45"/>
      <c r="K25" s="319"/>
      <c r="L25" s="318"/>
    </row>
    <row r="26" spans="1:13" ht="15" customHeight="1" x14ac:dyDescent="0.2">
      <c r="A26" s="281" t="s">
        <v>266</v>
      </c>
      <c r="B26" s="282"/>
      <c r="C26" s="282"/>
      <c r="D26" s="282"/>
      <c r="E26" s="230"/>
      <c r="F26" s="230"/>
      <c r="G26" s="230"/>
      <c r="H26" s="230"/>
      <c r="I26" s="230"/>
      <c r="J26" s="247"/>
      <c r="K26" s="319"/>
      <c r="L26" s="315"/>
    </row>
    <row r="27" spans="1:13" ht="23.25" customHeight="1" x14ac:dyDescent="0.2">
      <c r="A27" s="267" t="s">
        <v>267</v>
      </c>
      <c r="B27" s="268"/>
      <c r="C27" s="268"/>
      <c r="D27" s="268"/>
      <c r="E27" s="230"/>
      <c r="F27" s="230"/>
      <c r="G27" s="230"/>
      <c r="H27" s="230"/>
      <c r="I27" s="230"/>
      <c r="J27" s="247"/>
      <c r="K27" s="319"/>
      <c r="L27" s="315"/>
    </row>
    <row r="28" spans="1:13" s="28" customFormat="1" ht="25.5" customHeight="1" x14ac:dyDescent="0.2">
      <c r="A28" s="269" t="s">
        <v>269</v>
      </c>
      <c r="B28" s="270"/>
      <c r="C28" s="270"/>
      <c r="D28" s="270"/>
      <c r="E28" s="271"/>
      <c r="F28" s="272"/>
      <c r="G28" s="99" t="s">
        <v>270</v>
      </c>
      <c r="H28" s="99" t="s">
        <v>271</v>
      </c>
      <c r="I28" s="203" t="s">
        <v>272</v>
      </c>
      <c r="J28" s="204"/>
      <c r="K28" s="100" t="s">
        <v>273</v>
      </c>
      <c r="L28" s="318"/>
    </row>
    <row r="29" spans="1:13" ht="15" customHeight="1" x14ac:dyDescent="0.2">
      <c r="A29" s="37">
        <v>1</v>
      </c>
      <c r="B29" s="16"/>
      <c r="C29" s="16"/>
      <c r="D29" s="16"/>
      <c r="E29" s="16"/>
      <c r="F29" s="17"/>
      <c r="G29" s="73" t="s">
        <v>268</v>
      </c>
      <c r="H29" s="73" t="s">
        <v>268</v>
      </c>
      <c r="I29" s="273">
        <f>IF(VLOOKUP($A$29,ToevoegmiddelW,2)=99,"",VLOOKUP($A$29,ToevoegmiddelW,2))</f>
        <v>0</v>
      </c>
      <c r="J29" s="274"/>
      <c r="K29" s="34" t="e">
        <f>slachtdatum-I29-1</f>
        <v>#VALUE!</v>
      </c>
      <c r="L29" s="321"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37">
        <v>1</v>
      </c>
      <c r="B30" s="16"/>
      <c r="C30" s="16"/>
      <c r="D30" s="16"/>
      <c r="E30" s="16"/>
      <c r="F30" s="17"/>
      <c r="G30" s="73" t="s">
        <v>268</v>
      </c>
      <c r="H30" s="73" t="s">
        <v>268</v>
      </c>
      <c r="I30" s="252">
        <f>IF(VLOOKUP($A$30,ToevoegmiddelW,2)=99,"",VLOOKUP($A$30,ToevoegmiddelW,2))</f>
        <v>0</v>
      </c>
      <c r="J30" s="253"/>
      <c r="K30" s="34" t="e">
        <f>slachtdatum-I30-1</f>
        <v>#VALUE!</v>
      </c>
      <c r="L30" s="321"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37">
        <v>1</v>
      </c>
      <c r="B31" s="16"/>
      <c r="C31" s="16"/>
      <c r="D31" s="16"/>
      <c r="E31" s="16"/>
      <c r="F31" s="17"/>
      <c r="G31" s="73" t="s">
        <v>268</v>
      </c>
      <c r="H31" s="73" t="s">
        <v>268</v>
      </c>
      <c r="I31" s="252">
        <f>IF(VLOOKUP($A$31,ToevoegmiddelW,2)=99,"",VLOOKUP($A$31,ToevoegmiddelW,2))</f>
        <v>0</v>
      </c>
      <c r="J31" s="253"/>
      <c r="K31" s="34" t="e">
        <f>slachtdatum-I31-1</f>
        <v>#VALUE!</v>
      </c>
      <c r="L31" s="321" t="str">
        <f t="shared" si="0"/>
        <v/>
      </c>
    </row>
    <row r="32" spans="1:13" ht="15" customHeight="1" x14ac:dyDescent="0.2">
      <c r="A32" s="37">
        <v>1</v>
      </c>
      <c r="B32" s="16"/>
      <c r="C32" s="16"/>
      <c r="D32" s="16"/>
      <c r="E32" s="16"/>
      <c r="F32" s="17"/>
      <c r="G32" s="73" t="s">
        <v>268</v>
      </c>
      <c r="H32" s="73" t="s">
        <v>268</v>
      </c>
      <c r="I32" s="252">
        <f>IF(VLOOKUP($A$32,ToevoegmiddelW,2)=99,"",VLOOKUP($A$32,ToevoegmiddelW,2))</f>
        <v>0</v>
      </c>
      <c r="J32" s="253"/>
      <c r="K32" s="34" t="e">
        <f>slachtdatum-I32-1</f>
        <v>#VALUE!</v>
      </c>
      <c r="L32" s="321" t="str">
        <f t="shared" si="0"/>
        <v/>
      </c>
    </row>
    <row r="33" spans="1:19" ht="15" customHeight="1" x14ac:dyDescent="0.2">
      <c r="A33" s="236"/>
      <c r="B33" s="237"/>
      <c r="C33" s="237"/>
      <c r="D33" s="237"/>
      <c r="E33" s="237"/>
      <c r="F33" s="237"/>
      <c r="G33" s="74"/>
      <c r="H33" s="74"/>
      <c r="I33" s="254"/>
      <c r="J33" s="255"/>
      <c r="K33" s="34"/>
      <c r="L33" s="321"/>
    </row>
    <row r="34" spans="1:19" ht="15" customHeight="1" x14ac:dyDescent="0.2">
      <c r="A34" s="236"/>
      <c r="B34" s="237"/>
      <c r="C34" s="237"/>
      <c r="D34" s="237"/>
      <c r="E34" s="237"/>
      <c r="F34" s="237"/>
      <c r="G34" s="74"/>
      <c r="H34" s="74"/>
      <c r="I34" s="254"/>
      <c r="J34" s="255"/>
      <c r="K34" s="34"/>
      <c r="L34" s="321"/>
    </row>
    <row r="35" spans="1:19" ht="15" customHeight="1" x14ac:dyDescent="0.2">
      <c r="A35" s="236"/>
      <c r="B35" s="237"/>
      <c r="C35" s="237"/>
      <c r="D35" s="237"/>
      <c r="E35" s="237"/>
      <c r="F35" s="237"/>
      <c r="G35" s="74"/>
      <c r="H35" s="74"/>
      <c r="I35" s="254"/>
      <c r="J35" s="255"/>
      <c r="K35" s="34"/>
      <c r="L35" s="321"/>
    </row>
    <row r="36" spans="1:19" s="28" customFormat="1" ht="15" customHeight="1" x14ac:dyDescent="0.2">
      <c r="A36" s="256" t="s">
        <v>274</v>
      </c>
      <c r="B36" s="257"/>
      <c r="C36" s="257"/>
      <c r="D36" s="257"/>
      <c r="E36" s="257"/>
      <c r="F36" s="257"/>
      <c r="G36" s="257"/>
      <c r="H36" s="257"/>
      <c r="I36" s="257"/>
      <c r="J36" s="258"/>
      <c r="K36" s="319"/>
      <c r="L36" s="322"/>
    </row>
    <row r="37" spans="1:19" ht="12.75" customHeight="1" x14ac:dyDescent="0.2">
      <c r="A37" s="259" t="s">
        <v>275</v>
      </c>
      <c r="B37" s="260"/>
      <c r="C37" s="260"/>
      <c r="D37" s="260"/>
      <c r="E37" s="260"/>
      <c r="F37" s="260"/>
      <c r="G37" s="260"/>
      <c r="H37" s="261" t="s">
        <v>276</v>
      </c>
      <c r="I37" s="261"/>
      <c r="J37" s="262" t="s">
        <v>277</v>
      </c>
      <c r="K37" s="166" t="s">
        <v>273</v>
      </c>
      <c r="L37" s="321"/>
    </row>
    <row r="38" spans="1:19" ht="21" customHeight="1" x14ac:dyDescent="0.2">
      <c r="A38" s="264" t="s">
        <v>278</v>
      </c>
      <c r="B38" s="265"/>
      <c r="C38" s="265"/>
      <c r="D38" s="266"/>
      <c r="E38" s="101" t="s">
        <v>270</v>
      </c>
      <c r="F38" s="99" t="s">
        <v>271</v>
      </c>
      <c r="G38" s="102" t="s">
        <v>272</v>
      </c>
      <c r="H38" s="261"/>
      <c r="I38" s="261"/>
      <c r="J38" s="263"/>
      <c r="K38" s="167"/>
      <c r="L38" s="323"/>
      <c r="M38" s="2"/>
      <c r="N38" s="2"/>
      <c r="O38" s="2"/>
      <c r="P38" s="2"/>
      <c r="Q38" s="2"/>
      <c r="R38" s="4"/>
      <c r="S38" s="2"/>
    </row>
    <row r="39" spans="1:19" ht="15" customHeight="1" x14ac:dyDescent="0.2">
      <c r="A39" s="249">
        <v>1</v>
      </c>
      <c r="B39" s="250"/>
      <c r="C39" s="250"/>
      <c r="D39" s="251"/>
      <c r="E39" s="73" t="s">
        <v>159</v>
      </c>
      <c r="F39" s="73" t="s">
        <v>159</v>
      </c>
      <c r="G39" s="66">
        <f>IF(VLOOKUP(A39,geneesmiddelenW,2)=99,"",VLOOKUP(A39,geneesmiddelenW,2))</f>
        <v>0</v>
      </c>
      <c r="H39" s="230"/>
      <c r="I39" s="230"/>
      <c r="J39" s="67" t="e">
        <f>IF(OR(E39="",A39=65,A39=66),"",CONCATENATE((E39-$H$18+1)," dag(en)"))</f>
        <v>#VALUE!</v>
      </c>
      <c r="K39" s="34" t="e">
        <f>slachtdatum-G39-1</f>
        <v>#VALUE!</v>
      </c>
      <c r="L39" s="32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49">
        <v>1</v>
      </c>
      <c r="B40" s="250"/>
      <c r="C40" s="250"/>
      <c r="D40" s="251"/>
      <c r="E40" s="73" t="s">
        <v>159</v>
      </c>
      <c r="F40" s="73" t="s">
        <v>159</v>
      </c>
      <c r="G40" s="66">
        <f>IF(VLOOKUP(A40,geneesmiddelenW,2)=99,"",VLOOKUP(A40,geneesmiddelenW,2))</f>
        <v>0</v>
      </c>
      <c r="H40" s="230"/>
      <c r="I40" s="230"/>
      <c r="J40" s="67" t="e">
        <f t="shared" ref="J40:J46" si="1">IF(OR(E40="",A40=65,A40=66),"",CONCATENATE((E40-$H$18+1)," dag(en)"))</f>
        <v>#VALUE!</v>
      </c>
      <c r="K40" s="34" t="e">
        <f t="shared" ref="K40:K41" si="2">slachtdatum-G40-1</f>
        <v>#VALUE!</v>
      </c>
      <c r="L40" s="321"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49">
        <v>1</v>
      </c>
      <c r="B41" s="250"/>
      <c r="C41" s="250"/>
      <c r="D41" s="251"/>
      <c r="E41" s="73" t="s">
        <v>159</v>
      </c>
      <c r="F41" s="73" t="s">
        <v>159</v>
      </c>
      <c r="G41" s="66">
        <f>IF(VLOOKUP(A41,geneesmiddelenW,2)=99,"",VLOOKUP(A41,geneesmiddelenW,2))</f>
        <v>0</v>
      </c>
      <c r="H41" s="230"/>
      <c r="I41" s="230"/>
      <c r="J41" s="67" t="e">
        <f t="shared" si="1"/>
        <v>#VALUE!</v>
      </c>
      <c r="K41" s="34" t="e">
        <f t="shared" si="2"/>
        <v>#VALUE!</v>
      </c>
      <c r="L41" s="321"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49">
        <v>1</v>
      </c>
      <c r="B42" s="250"/>
      <c r="C42" s="250"/>
      <c r="D42" s="251"/>
      <c r="E42" s="73" t="s">
        <v>159</v>
      </c>
      <c r="F42" s="73" t="s">
        <v>159</v>
      </c>
      <c r="G42" s="66">
        <f>IF(VLOOKUP(A42,geneesmiddelenW,2)=99,"",VLOOKUP(A42,geneesmiddelenW,2))</f>
        <v>0</v>
      </c>
      <c r="H42" s="230"/>
      <c r="I42" s="230"/>
      <c r="J42" s="67" t="e">
        <f t="shared" si="1"/>
        <v>#VALUE!</v>
      </c>
      <c r="K42" s="34" t="e">
        <f>slachtdatum-G42-1</f>
        <v>#VALUE!</v>
      </c>
      <c r="L42" s="321" t="str">
        <f t="shared" si="3"/>
        <v/>
      </c>
      <c r="M42" s="2"/>
      <c r="N42" s="2"/>
      <c r="O42" s="2"/>
      <c r="P42" s="2"/>
      <c r="Q42" s="2"/>
      <c r="R42" s="4"/>
      <c r="S42" s="2"/>
    </row>
    <row r="43" spans="1:19" ht="15" customHeight="1" x14ac:dyDescent="0.2">
      <c r="A43" s="249">
        <v>1</v>
      </c>
      <c r="B43" s="250"/>
      <c r="C43" s="250"/>
      <c r="D43" s="251"/>
      <c r="E43" s="73" t="s">
        <v>159</v>
      </c>
      <c r="F43" s="73" t="s">
        <v>159</v>
      </c>
      <c r="G43" s="66">
        <f>IF(VLOOKUP(A43,geneesmiddelenW,2)=99,"",VLOOKUP(A43,geneesmiddelenW,2))</f>
        <v>0</v>
      </c>
      <c r="H43" s="230"/>
      <c r="I43" s="230"/>
      <c r="J43" s="67" t="e">
        <f t="shared" si="1"/>
        <v>#VALUE!</v>
      </c>
      <c r="K43" s="34" t="e">
        <f xml:space="preserve"> slachtdatum-G43-1</f>
        <v>#VALUE!</v>
      </c>
      <c r="L43" s="321" t="str">
        <f t="shared" si="3"/>
        <v/>
      </c>
      <c r="M43" s="2"/>
      <c r="N43" s="2"/>
      <c r="O43" s="2"/>
      <c r="P43" s="2"/>
      <c r="Q43" s="2"/>
      <c r="R43" s="4"/>
      <c r="S43" s="2"/>
    </row>
    <row r="44" spans="1:19" ht="15" customHeight="1" x14ac:dyDescent="0.2">
      <c r="A44" s="236"/>
      <c r="B44" s="237"/>
      <c r="C44" s="237"/>
      <c r="D44" s="238"/>
      <c r="E44" s="74"/>
      <c r="F44" s="74"/>
      <c r="G44" s="75"/>
      <c r="H44" s="230"/>
      <c r="I44" s="230"/>
      <c r="J44" s="83" t="str">
        <f t="shared" si="1"/>
        <v/>
      </c>
      <c r="K44" s="34"/>
      <c r="L44" s="321"/>
      <c r="M44" s="2"/>
      <c r="N44" s="2"/>
      <c r="O44" s="2"/>
      <c r="P44" s="2"/>
      <c r="Q44" s="2"/>
      <c r="R44" s="4"/>
      <c r="S44" s="2"/>
    </row>
    <row r="45" spans="1:19" ht="15" customHeight="1" x14ac:dyDescent="0.2">
      <c r="A45" s="236"/>
      <c r="B45" s="237"/>
      <c r="C45" s="237"/>
      <c r="D45" s="238"/>
      <c r="E45" s="74"/>
      <c r="F45" s="74"/>
      <c r="G45" s="75"/>
      <c r="H45" s="239"/>
      <c r="I45" s="238"/>
      <c r="J45" s="83" t="str">
        <f t="shared" si="1"/>
        <v/>
      </c>
      <c r="K45" s="34"/>
      <c r="L45" s="321"/>
      <c r="M45" s="2"/>
      <c r="N45" s="2"/>
      <c r="O45" s="2"/>
      <c r="P45" s="2"/>
      <c r="Q45" s="2"/>
      <c r="R45" s="4"/>
      <c r="S45" s="2"/>
    </row>
    <row r="46" spans="1:19" ht="15" customHeight="1" x14ac:dyDescent="0.2">
      <c r="A46" s="236"/>
      <c r="B46" s="237"/>
      <c r="C46" s="237"/>
      <c r="D46" s="238"/>
      <c r="E46" s="74"/>
      <c r="F46" s="74"/>
      <c r="G46" s="75"/>
      <c r="H46" s="239"/>
      <c r="I46" s="238"/>
      <c r="J46" s="83" t="str">
        <f t="shared" si="1"/>
        <v/>
      </c>
      <c r="K46" s="34"/>
      <c r="L46" s="321"/>
      <c r="M46" s="2"/>
      <c r="N46" s="2"/>
      <c r="O46" s="2"/>
      <c r="P46" s="2"/>
      <c r="Q46" s="2"/>
      <c r="R46" s="4"/>
      <c r="S46" s="2"/>
    </row>
    <row r="47" spans="1:19" ht="15" customHeight="1" x14ac:dyDescent="0.2">
      <c r="A47" s="324" t="s">
        <v>506</v>
      </c>
      <c r="B47" s="325"/>
      <c r="C47" s="325"/>
      <c r="D47" s="325"/>
      <c r="E47" s="325"/>
      <c r="F47" s="325"/>
      <c r="G47" s="325"/>
      <c r="H47" s="325"/>
      <c r="I47" s="325"/>
      <c r="J47" s="325"/>
      <c r="K47" s="114"/>
      <c r="L47" s="321"/>
      <c r="M47" s="2"/>
      <c r="N47" s="2"/>
      <c r="O47" s="2"/>
      <c r="P47" s="2"/>
      <c r="Q47" s="2"/>
      <c r="R47" s="4"/>
      <c r="S47" s="2"/>
    </row>
    <row r="48" spans="1:19" ht="15" customHeight="1" x14ac:dyDescent="0.2">
      <c r="A48" s="324" t="s">
        <v>507</v>
      </c>
      <c r="B48" s="325"/>
      <c r="C48" s="325"/>
      <c r="D48" s="325"/>
      <c r="E48" s="248"/>
      <c r="F48" s="248"/>
      <c r="G48" s="248"/>
      <c r="H48" s="248"/>
      <c r="I48" s="248"/>
      <c r="J48" s="248"/>
      <c r="K48" s="114"/>
      <c r="L48" s="321"/>
      <c r="M48" s="2"/>
      <c r="N48" s="2"/>
      <c r="O48" s="2"/>
      <c r="P48" s="2"/>
      <c r="Q48" s="2"/>
      <c r="R48" s="4"/>
      <c r="S48" s="2"/>
    </row>
    <row r="49" spans="1:17" ht="15" customHeight="1" x14ac:dyDescent="0.2">
      <c r="A49" s="240" t="s">
        <v>279</v>
      </c>
      <c r="B49" s="241"/>
      <c r="C49" s="241"/>
      <c r="D49" s="241"/>
      <c r="E49" s="241"/>
      <c r="F49" s="241"/>
      <c r="G49" s="241"/>
      <c r="H49" s="241"/>
      <c r="I49" s="241"/>
      <c r="J49" s="242"/>
      <c r="K49" s="23"/>
      <c r="L49" s="30"/>
      <c r="M49" s="2"/>
      <c r="N49" s="2"/>
      <c r="O49" s="2"/>
      <c r="P49" s="4"/>
      <c r="Q49" s="2"/>
    </row>
    <row r="50" spans="1:17" ht="15" customHeight="1" x14ac:dyDescent="0.2">
      <c r="A50" s="103" t="s">
        <v>280</v>
      </c>
      <c r="B50" s="104"/>
      <c r="C50" s="104"/>
      <c r="D50" s="104"/>
      <c r="E50" s="104"/>
      <c r="F50" s="104"/>
      <c r="G50" s="105"/>
      <c r="H50" s="243" t="s">
        <v>277</v>
      </c>
      <c r="I50" s="244"/>
      <c r="J50" s="245"/>
      <c r="K50" s="23"/>
      <c r="L50" s="30"/>
      <c r="M50" s="2"/>
      <c r="N50" s="2"/>
      <c r="O50" s="2"/>
      <c r="P50" s="4"/>
      <c r="Q50" s="2"/>
    </row>
    <row r="51" spans="1:17" ht="15" customHeight="1" x14ac:dyDescent="0.2">
      <c r="A51" s="64">
        <v>1</v>
      </c>
      <c r="B51" s="65"/>
      <c r="C51" s="65"/>
      <c r="D51" s="65"/>
      <c r="E51" s="65"/>
      <c r="F51" s="65"/>
      <c r="G51" s="65"/>
      <c r="H51" s="231"/>
      <c r="I51" s="231"/>
      <c r="J51" s="232"/>
      <c r="K51" s="23"/>
      <c r="L51" s="30"/>
      <c r="M51" s="5"/>
      <c r="N51" s="2"/>
      <c r="O51" s="2"/>
      <c r="P51" s="4"/>
      <c r="Q51" s="2"/>
    </row>
    <row r="52" spans="1:17" ht="15" customHeight="1" x14ac:dyDescent="0.2">
      <c r="A52" s="64">
        <v>1</v>
      </c>
      <c r="B52" s="65"/>
      <c r="C52" s="65"/>
      <c r="D52" s="65"/>
      <c r="E52" s="65"/>
      <c r="F52" s="65"/>
      <c r="G52" s="65"/>
      <c r="H52" s="231"/>
      <c r="I52" s="231"/>
      <c r="J52" s="232"/>
      <c r="K52" s="23"/>
      <c r="L52" s="30"/>
      <c r="M52" s="2"/>
      <c r="N52" s="2"/>
      <c r="O52" s="2"/>
      <c r="P52" s="4"/>
      <c r="Q52" s="2"/>
    </row>
    <row r="53" spans="1:17" ht="15" customHeight="1" x14ac:dyDescent="0.2">
      <c r="A53" s="64">
        <v>1</v>
      </c>
      <c r="B53" s="65"/>
      <c r="C53" s="65"/>
      <c r="D53" s="65"/>
      <c r="E53" s="65"/>
      <c r="F53" s="65"/>
      <c r="G53" s="65"/>
      <c r="H53" s="231"/>
      <c r="I53" s="231"/>
      <c r="J53" s="232"/>
      <c r="K53" s="23"/>
      <c r="L53" s="30"/>
      <c r="M53" s="2"/>
      <c r="N53" s="2"/>
      <c r="O53" s="2"/>
      <c r="P53" s="4"/>
      <c r="Q53" s="2"/>
    </row>
    <row r="54" spans="1:17" ht="15" customHeight="1" x14ac:dyDescent="0.2">
      <c r="A54" s="38">
        <v>1</v>
      </c>
      <c r="B54" s="10"/>
      <c r="C54" s="10"/>
      <c r="D54" s="10"/>
      <c r="E54" s="10"/>
      <c r="F54" s="10"/>
      <c r="G54" s="10"/>
      <c r="H54" s="231"/>
      <c r="I54" s="231"/>
      <c r="J54" s="232"/>
      <c r="K54" s="23"/>
      <c r="L54" s="30"/>
      <c r="M54" s="2"/>
      <c r="N54" s="2"/>
      <c r="O54" s="2"/>
      <c r="P54" s="4"/>
      <c r="Q54" s="2"/>
    </row>
    <row r="55" spans="1:17" ht="15" customHeight="1" x14ac:dyDescent="0.2">
      <c r="A55" s="64">
        <v>1</v>
      </c>
      <c r="B55" s="65"/>
      <c r="C55" s="65"/>
      <c r="D55" s="65"/>
      <c r="E55" s="65"/>
      <c r="F55" s="65"/>
      <c r="G55" s="65"/>
      <c r="H55" s="231"/>
      <c r="I55" s="231"/>
      <c r="J55" s="232"/>
      <c r="K55" s="23"/>
      <c r="L55" s="30"/>
      <c r="M55" s="2"/>
      <c r="N55" s="2"/>
      <c r="O55" s="2"/>
      <c r="P55" s="4"/>
      <c r="Q55" s="2"/>
    </row>
    <row r="56" spans="1:17" ht="15" customHeight="1" x14ac:dyDescent="0.2">
      <c r="A56" s="246"/>
      <c r="B56" s="230"/>
      <c r="C56" s="230"/>
      <c r="D56" s="230"/>
      <c r="E56" s="230"/>
      <c r="F56" s="230"/>
      <c r="G56" s="230"/>
      <c r="H56" s="230"/>
      <c r="I56" s="230"/>
      <c r="J56" s="247"/>
      <c r="K56" s="23"/>
      <c r="L56" s="30"/>
      <c r="M56" s="2"/>
      <c r="N56" s="2"/>
      <c r="O56" s="2"/>
      <c r="P56" s="4"/>
      <c r="Q56" s="2"/>
    </row>
    <row r="57" spans="1:17" ht="15" customHeight="1" x14ac:dyDescent="0.2">
      <c r="A57" s="246"/>
      <c r="B57" s="230"/>
      <c r="C57" s="230"/>
      <c r="D57" s="230"/>
      <c r="E57" s="230"/>
      <c r="F57" s="230"/>
      <c r="G57" s="230"/>
      <c r="H57" s="230"/>
      <c r="I57" s="230"/>
      <c r="J57" s="247"/>
      <c r="K57" s="23"/>
      <c r="L57" s="30"/>
      <c r="M57" s="2"/>
      <c r="N57" s="2"/>
      <c r="O57" s="2"/>
      <c r="P57" s="4"/>
      <c r="Q57" s="2"/>
    </row>
    <row r="58" spans="1:17" ht="15" customHeight="1" x14ac:dyDescent="0.2">
      <c r="A58" s="246"/>
      <c r="B58" s="230"/>
      <c r="C58" s="230"/>
      <c r="D58" s="230"/>
      <c r="E58" s="230"/>
      <c r="F58" s="230"/>
      <c r="G58" s="230"/>
      <c r="H58" s="230"/>
      <c r="I58" s="230"/>
      <c r="J58" s="247"/>
      <c r="K58" s="23"/>
      <c r="L58" s="30"/>
      <c r="M58" s="2"/>
      <c r="N58" s="2"/>
      <c r="O58" s="2"/>
      <c r="P58" s="4"/>
      <c r="Q58" s="2"/>
    </row>
    <row r="59" spans="1:17" ht="15" customHeight="1" x14ac:dyDescent="0.2">
      <c r="A59" s="233" t="s">
        <v>281</v>
      </c>
      <c r="B59" s="234"/>
      <c r="C59" s="234"/>
      <c r="D59" s="234"/>
      <c r="E59" s="234"/>
      <c r="F59" s="234"/>
      <c r="G59" s="234"/>
      <c r="H59" s="234"/>
      <c r="I59" s="234"/>
      <c r="J59" s="235"/>
      <c r="K59" s="23"/>
      <c r="L59" s="30"/>
      <c r="M59" s="2"/>
      <c r="N59" s="2"/>
      <c r="O59" s="2"/>
      <c r="P59" s="4"/>
      <c r="Q59" s="2"/>
    </row>
    <row r="60" spans="1:17" ht="15" customHeight="1" x14ac:dyDescent="0.2">
      <c r="A60" s="200" t="s">
        <v>282</v>
      </c>
      <c r="B60" s="201"/>
      <c r="C60" s="201"/>
      <c r="D60" s="201"/>
      <c r="E60" s="202"/>
      <c r="F60" s="203" t="s">
        <v>513</v>
      </c>
      <c r="G60" s="203"/>
      <c r="H60" s="203"/>
      <c r="I60" s="203"/>
      <c r="J60" s="204"/>
      <c r="K60" s="319"/>
      <c r="L60" s="48"/>
      <c r="M60" s="1"/>
      <c r="N60" s="2"/>
      <c r="O60" s="2"/>
      <c r="P60" s="4"/>
      <c r="Q60" s="2"/>
    </row>
    <row r="61" spans="1:17" ht="15" customHeight="1" x14ac:dyDescent="0.2">
      <c r="A61" s="94" t="s">
        <v>283</v>
      </c>
      <c r="B61" s="77"/>
      <c r="C61" s="78"/>
      <c r="D61" s="78"/>
      <c r="E61" s="68"/>
      <c r="F61" s="171"/>
      <c r="G61" s="172"/>
      <c r="H61" s="172"/>
      <c r="I61" s="172"/>
      <c r="J61" s="173"/>
      <c r="K61" s="319"/>
      <c r="L61" s="315"/>
      <c r="N61" s="2"/>
      <c r="O61" s="2"/>
      <c r="P61" s="4"/>
      <c r="Q61" s="2"/>
    </row>
    <row r="62" spans="1:17" ht="15" customHeight="1" x14ac:dyDescent="0.2">
      <c r="A62" s="192" t="s">
        <v>286</v>
      </c>
      <c r="B62" s="193"/>
      <c r="C62" s="194"/>
      <c r="D62" s="195"/>
      <c r="E62" s="196"/>
      <c r="F62" s="174"/>
      <c r="G62" s="175"/>
      <c r="H62" s="175"/>
      <c r="I62" s="175"/>
      <c r="J62" s="176"/>
      <c r="K62" s="319"/>
      <c r="L62" s="315"/>
      <c r="N62" s="2"/>
      <c r="O62" s="2"/>
      <c r="P62" s="2"/>
      <c r="Q62" s="2"/>
    </row>
    <row r="63" spans="1:17" ht="26.25" customHeight="1" x14ac:dyDescent="0.2">
      <c r="A63" s="106" t="s">
        <v>284</v>
      </c>
      <c r="B63" s="230"/>
      <c r="C63" s="230"/>
      <c r="D63" s="230"/>
      <c r="E63" s="230"/>
      <c r="F63" s="205"/>
      <c r="G63" s="206"/>
      <c r="H63" s="206"/>
      <c r="I63" s="206"/>
      <c r="J63" s="207"/>
      <c r="K63" s="319"/>
      <c r="L63" s="315"/>
      <c r="N63" s="2"/>
      <c r="O63" s="2"/>
      <c r="P63" s="2"/>
      <c r="Q63" s="2"/>
    </row>
    <row r="64" spans="1:17" ht="15" customHeight="1" x14ac:dyDescent="0.2">
      <c r="A64" s="107" t="s">
        <v>285</v>
      </c>
      <c r="B64" s="79"/>
      <c r="C64" s="63"/>
      <c r="D64" s="63"/>
      <c r="E64" s="80"/>
      <c r="F64" s="171"/>
      <c r="G64" s="172"/>
      <c r="H64" s="172"/>
      <c r="I64" s="172"/>
      <c r="J64" s="173"/>
      <c r="K64" s="319"/>
      <c r="L64" s="315"/>
      <c r="N64" s="2"/>
      <c r="O64" s="2"/>
      <c r="P64" s="4"/>
      <c r="Q64" s="2"/>
    </row>
    <row r="65" spans="1:17" ht="15" customHeight="1" x14ac:dyDescent="0.2">
      <c r="A65" s="192" t="s">
        <v>286</v>
      </c>
      <c r="B65" s="193"/>
      <c r="C65" s="194"/>
      <c r="D65" s="195"/>
      <c r="E65" s="196"/>
      <c r="F65" s="174"/>
      <c r="G65" s="175"/>
      <c r="H65" s="175"/>
      <c r="I65" s="175"/>
      <c r="J65" s="176"/>
      <c r="K65" s="319"/>
      <c r="L65" s="315"/>
      <c r="N65" s="2"/>
      <c r="O65" s="2"/>
      <c r="P65" s="4"/>
      <c r="Q65" s="2"/>
    </row>
    <row r="66" spans="1:17" s="28" customFormat="1" ht="15" customHeight="1" x14ac:dyDescent="0.2">
      <c r="A66" s="197" t="s">
        <v>237</v>
      </c>
      <c r="B66" s="198"/>
      <c r="C66" s="198"/>
      <c r="D66" s="198"/>
      <c r="E66" s="198"/>
      <c r="F66" s="198"/>
      <c r="G66" s="198"/>
      <c r="H66" s="198"/>
      <c r="I66" s="198"/>
      <c r="J66" s="199"/>
      <c r="K66" s="319"/>
      <c r="L66" s="318"/>
      <c r="N66" s="21"/>
      <c r="O66" s="21"/>
      <c r="P66" s="22"/>
      <c r="Q66" s="21"/>
    </row>
    <row r="67" spans="1:17" s="28" customFormat="1" ht="15" customHeight="1" x14ac:dyDescent="0.2">
      <c r="A67" s="108" t="s">
        <v>287</v>
      </c>
      <c r="B67" s="24"/>
      <c r="C67" s="24"/>
      <c r="D67" s="24"/>
      <c r="E67" s="24"/>
      <c r="F67" s="24"/>
      <c r="G67" s="24"/>
      <c r="H67" s="24"/>
      <c r="I67" s="24"/>
      <c r="J67" s="39"/>
      <c r="K67" s="319"/>
      <c r="L67" s="318"/>
      <c r="N67" s="21"/>
      <c r="O67" s="21"/>
      <c r="P67" s="22"/>
      <c r="Q67" s="21"/>
    </row>
    <row r="68" spans="1:17" ht="15" customHeight="1" x14ac:dyDescent="0.2">
      <c r="A68" s="41"/>
      <c r="B68" s="13"/>
      <c r="C68" s="13"/>
      <c r="D68" s="13"/>
      <c r="E68" s="13"/>
      <c r="F68" s="13"/>
      <c r="G68" s="13"/>
      <c r="H68" s="13"/>
      <c r="I68" s="13"/>
      <c r="J68" s="45"/>
      <c r="K68" s="319"/>
      <c r="L68" s="315"/>
      <c r="N68" s="2"/>
      <c r="O68" s="2"/>
      <c r="P68" s="4"/>
      <c r="Q68" s="2"/>
    </row>
    <row r="69" spans="1:17" s="3" customFormat="1" ht="6" customHeight="1" x14ac:dyDescent="0.2">
      <c r="A69" s="41"/>
      <c r="B69" s="13"/>
      <c r="C69" s="13"/>
      <c r="D69" s="13"/>
      <c r="E69" s="13"/>
      <c r="F69" s="13"/>
      <c r="G69" s="13"/>
      <c r="H69" s="13"/>
      <c r="I69" s="13"/>
      <c r="J69" s="45"/>
      <c r="K69" s="319"/>
      <c r="L69" s="31"/>
      <c r="N69" s="9"/>
      <c r="O69" s="2"/>
      <c r="P69" s="4"/>
      <c r="Q69" s="2"/>
    </row>
    <row r="70" spans="1:17" s="25" customFormat="1" ht="15" customHeight="1" x14ac:dyDescent="0.2">
      <c r="A70" s="109" t="s">
        <v>288</v>
      </c>
      <c r="B70" s="26"/>
      <c r="C70" s="26"/>
      <c r="D70" s="26"/>
      <c r="E70" s="26"/>
      <c r="F70" s="26"/>
      <c r="G70" s="26"/>
      <c r="H70" s="26"/>
      <c r="I70" s="26"/>
      <c r="J70" s="40"/>
      <c r="K70" s="319"/>
      <c r="L70" s="15"/>
      <c r="N70" s="21"/>
      <c r="O70" s="21"/>
      <c r="P70" s="22"/>
      <c r="Q70" s="21"/>
    </row>
    <row r="71" spans="1:17" s="3" customFormat="1" ht="15" customHeight="1" x14ac:dyDescent="0.2">
      <c r="A71" s="41"/>
      <c r="B71" s="13"/>
      <c r="C71" s="13"/>
      <c r="D71" s="13"/>
      <c r="E71" s="13"/>
      <c r="F71" s="13"/>
      <c r="G71" s="13"/>
      <c r="H71" s="13"/>
      <c r="I71" s="13"/>
      <c r="J71" s="45"/>
      <c r="K71" s="319"/>
      <c r="L71" s="31"/>
      <c r="N71" s="2"/>
      <c r="O71" s="2"/>
      <c r="P71" s="4"/>
      <c r="Q71" s="2"/>
    </row>
    <row r="72" spans="1:17" s="3" customFormat="1" ht="6" customHeight="1" x14ac:dyDescent="0.2">
      <c r="A72" s="41"/>
      <c r="B72" s="13"/>
      <c r="C72" s="13"/>
      <c r="D72" s="13"/>
      <c r="E72" s="13"/>
      <c r="F72" s="13"/>
      <c r="G72" s="13"/>
      <c r="H72" s="13"/>
      <c r="I72" s="13"/>
      <c r="J72" s="45"/>
      <c r="K72" s="319"/>
      <c r="L72" s="31"/>
      <c r="N72" s="2"/>
      <c r="O72" s="2"/>
      <c r="P72" s="4"/>
      <c r="Q72" s="2"/>
    </row>
    <row r="73" spans="1:17" s="28" customFormat="1" ht="15" customHeight="1" x14ac:dyDescent="0.2">
      <c r="A73" s="187" t="s">
        <v>289</v>
      </c>
      <c r="B73" s="188"/>
      <c r="C73" s="188"/>
      <c r="D73" s="188"/>
      <c r="E73" s="188"/>
      <c r="F73" s="188"/>
      <c r="G73" s="188"/>
      <c r="H73" s="188"/>
      <c r="I73" s="188"/>
      <c r="J73" s="189"/>
      <c r="K73" s="319"/>
      <c r="L73" s="318"/>
      <c r="N73" s="21"/>
      <c r="O73" s="21"/>
      <c r="P73" s="22"/>
      <c r="Q73" s="21"/>
    </row>
    <row r="74" spans="1:17" ht="15" customHeight="1" x14ac:dyDescent="0.2">
      <c r="A74" s="190" t="s">
        <v>290</v>
      </c>
      <c r="B74" s="191"/>
      <c r="C74" s="191"/>
      <c r="D74" s="191"/>
      <c r="E74" s="13"/>
      <c r="F74" s="13"/>
      <c r="G74" s="13"/>
      <c r="H74" s="185"/>
      <c r="I74" s="185"/>
      <c r="J74" s="186"/>
      <c r="K74" s="319"/>
      <c r="L74" s="315"/>
      <c r="N74" s="2"/>
      <c r="O74" s="2"/>
      <c r="P74" s="4"/>
      <c r="Q74" s="2"/>
    </row>
    <row r="75" spans="1:17" ht="15" customHeight="1" x14ac:dyDescent="0.2">
      <c r="A75" s="41"/>
      <c r="B75" s="13"/>
      <c r="C75" s="13"/>
      <c r="D75" s="13"/>
      <c r="E75" s="13"/>
      <c r="F75" s="13"/>
      <c r="G75" s="13"/>
      <c r="H75" s="13"/>
      <c r="I75" s="13"/>
      <c r="J75" s="45"/>
      <c r="K75" s="319"/>
      <c r="L75" s="315"/>
      <c r="N75" s="2"/>
      <c r="O75" s="2"/>
      <c r="P75" s="4"/>
      <c r="Q75" s="2"/>
    </row>
    <row r="76" spans="1:17" ht="15" customHeight="1" x14ac:dyDescent="0.2">
      <c r="A76" s="190" t="s">
        <v>291</v>
      </c>
      <c r="B76" s="191"/>
      <c r="C76" s="191"/>
      <c r="D76" s="191"/>
      <c r="E76" s="13"/>
      <c r="F76" s="13"/>
      <c r="G76" s="13"/>
      <c r="H76" s="185"/>
      <c r="I76" s="185"/>
      <c r="J76" s="186"/>
      <c r="K76" s="319"/>
      <c r="L76" s="315"/>
      <c r="N76" s="2"/>
      <c r="O76" s="2"/>
      <c r="P76" s="4"/>
      <c r="Q76" s="2"/>
    </row>
    <row r="77" spans="1:17" ht="15" customHeight="1" x14ac:dyDescent="0.2">
      <c r="A77" s="62"/>
      <c r="B77" s="61"/>
      <c r="C77" s="61"/>
      <c r="D77" s="61"/>
      <c r="E77" s="13"/>
      <c r="F77" s="13"/>
      <c r="G77" s="13"/>
      <c r="H77" s="13"/>
      <c r="I77" s="13"/>
      <c r="J77" s="45"/>
      <c r="K77" s="319"/>
      <c r="L77" s="315"/>
      <c r="N77" s="2"/>
      <c r="O77" s="2"/>
      <c r="P77" s="4"/>
      <c r="Q77" s="2"/>
    </row>
    <row r="78" spans="1:17" ht="15" customHeight="1" x14ac:dyDescent="0.2">
      <c r="A78" s="190" t="s">
        <v>292</v>
      </c>
      <c r="B78" s="191"/>
      <c r="C78" s="191"/>
      <c r="D78" s="191"/>
      <c r="E78" s="13"/>
      <c r="F78" s="13"/>
      <c r="G78" s="13"/>
      <c r="H78" s="185"/>
      <c r="I78" s="185"/>
      <c r="J78" s="186"/>
      <c r="K78" s="319"/>
      <c r="L78" s="315"/>
      <c r="N78" s="2"/>
      <c r="O78" s="2"/>
      <c r="P78" s="4"/>
      <c r="Q78" s="2"/>
    </row>
    <row r="79" spans="1:17" ht="15" customHeight="1" x14ac:dyDescent="0.2">
      <c r="A79" s="62"/>
      <c r="B79" s="61"/>
      <c r="C79" s="61"/>
      <c r="D79" s="61"/>
      <c r="E79" s="13"/>
      <c r="F79" s="13"/>
      <c r="G79" s="13"/>
      <c r="H79" s="13"/>
      <c r="I79" s="13"/>
      <c r="J79" s="45"/>
      <c r="K79" s="319"/>
      <c r="L79" s="315"/>
      <c r="N79" s="2"/>
      <c r="O79" s="2"/>
      <c r="P79" s="4"/>
      <c r="Q79" s="2"/>
    </row>
    <row r="80" spans="1:17" s="28" customFormat="1" ht="15" customHeight="1" x14ac:dyDescent="0.2">
      <c r="A80" s="187" t="s">
        <v>293</v>
      </c>
      <c r="B80" s="188"/>
      <c r="C80" s="188"/>
      <c r="D80" s="188"/>
      <c r="E80" s="188"/>
      <c r="F80" s="188"/>
      <c r="G80" s="188"/>
      <c r="H80" s="188"/>
      <c r="I80" s="188"/>
      <c r="J80" s="189"/>
      <c r="K80" s="319"/>
      <c r="L80" s="318"/>
      <c r="N80" s="21"/>
      <c r="O80" s="21"/>
      <c r="P80" s="22"/>
      <c r="Q80" s="21"/>
    </row>
    <row r="81" spans="1:17" ht="15" customHeight="1" x14ac:dyDescent="0.2">
      <c r="A81" s="190" t="s">
        <v>294</v>
      </c>
      <c r="B81" s="191"/>
      <c r="C81" s="191"/>
      <c r="D81" s="191"/>
      <c r="E81" s="13"/>
      <c r="F81" s="13"/>
      <c r="G81" s="13"/>
      <c r="H81" s="185"/>
      <c r="I81" s="185"/>
      <c r="J81" s="186"/>
      <c r="K81" s="319"/>
      <c r="L81" s="315"/>
      <c r="N81" s="2"/>
      <c r="O81" s="2"/>
      <c r="P81" s="4"/>
      <c r="Q81" s="2"/>
    </row>
    <row r="82" spans="1:17" ht="15" customHeight="1" x14ac:dyDescent="0.2">
      <c r="A82" s="41"/>
      <c r="B82" s="13"/>
      <c r="C82" s="13"/>
      <c r="D82" s="13"/>
      <c r="E82" s="13"/>
      <c r="F82" s="13"/>
      <c r="G82" s="13"/>
      <c r="H82" s="13"/>
      <c r="I82" s="13"/>
      <c r="J82" s="45"/>
      <c r="K82" s="319"/>
      <c r="L82" s="315"/>
      <c r="N82" s="2"/>
      <c r="O82" s="2"/>
      <c r="P82" s="4"/>
      <c r="Q82" s="2"/>
    </row>
    <row r="83" spans="1:17" ht="15" customHeight="1" x14ac:dyDescent="0.2">
      <c r="A83" s="190" t="s">
        <v>295</v>
      </c>
      <c r="B83" s="191"/>
      <c r="C83" s="191"/>
      <c r="D83" s="191"/>
      <c r="E83" s="13"/>
      <c r="F83" s="13"/>
      <c r="G83" s="13"/>
      <c r="H83" s="185"/>
      <c r="I83" s="185"/>
      <c r="J83" s="186"/>
      <c r="K83" s="319"/>
      <c r="L83" s="315"/>
      <c r="N83" s="2"/>
      <c r="O83" s="2"/>
      <c r="P83" s="4"/>
      <c r="Q83" s="2"/>
    </row>
    <row r="84" spans="1:17" ht="15" customHeight="1" x14ac:dyDescent="0.2">
      <c r="A84" s="62"/>
      <c r="B84" s="61"/>
      <c r="C84" s="61"/>
      <c r="D84" s="61"/>
      <c r="E84" s="13"/>
      <c r="F84" s="13"/>
      <c r="G84" s="13"/>
      <c r="H84" s="13"/>
      <c r="I84" s="13"/>
      <c r="J84" s="45"/>
      <c r="K84" s="319"/>
      <c r="L84" s="315"/>
      <c r="N84" s="2"/>
      <c r="O84" s="2"/>
      <c r="P84" s="4"/>
      <c r="Q84" s="2"/>
    </row>
    <row r="85" spans="1:17" ht="15" customHeight="1" x14ac:dyDescent="0.2">
      <c r="A85" s="190" t="s">
        <v>296</v>
      </c>
      <c r="B85" s="191"/>
      <c r="C85" s="191"/>
      <c r="D85" s="191"/>
      <c r="E85" s="13"/>
      <c r="F85" s="13"/>
      <c r="G85" s="13"/>
      <c r="H85" s="185"/>
      <c r="I85" s="185"/>
      <c r="J85" s="186"/>
      <c r="K85" s="319"/>
      <c r="L85" s="315"/>
      <c r="N85" s="2"/>
      <c r="O85" s="2"/>
      <c r="P85" s="4"/>
      <c r="Q85" s="2"/>
    </row>
    <row r="86" spans="1:17" ht="15" customHeight="1" x14ac:dyDescent="0.2">
      <c r="A86" s="62"/>
      <c r="B86" s="61"/>
      <c r="C86" s="61"/>
      <c r="D86" s="61"/>
      <c r="E86" s="13"/>
      <c r="F86" s="13"/>
      <c r="G86" s="13"/>
      <c r="H86" s="13"/>
      <c r="I86" s="13"/>
      <c r="J86" s="45"/>
      <c r="K86" s="319"/>
      <c r="L86" s="315"/>
      <c r="N86" s="2"/>
      <c r="O86" s="2"/>
      <c r="P86" s="4"/>
      <c r="Q86" s="2"/>
    </row>
    <row r="87" spans="1:17" s="28" customFormat="1" ht="15" customHeight="1" x14ac:dyDescent="0.2">
      <c r="A87" s="208" t="s">
        <v>289</v>
      </c>
      <c r="B87" s="209"/>
      <c r="C87" s="209"/>
      <c r="D87" s="209"/>
      <c r="E87" s="209"/>
      <c r="F87" s="209"/>
      <c r="G87" s="209"/>
      <c r="H87" s="209"/>
      <c r="I87" s="209"/>
      <c r="J87" s="210"/>
      <c r="K87" s="27"/>
      <c r="L87" s="318"/>
      <c r="N87" s="21"/>
      <c r="O87" s="21"/>
      <c r="P87" s="22"/>
      <c r="Q87" s="21"/>
    </row>
    <row r="88" spans="1:17" ht="15" customHeight="1" x14ac:dyDescent="0.2">
      <c r="A88" s="211" t="s">
        <v>297</v>
      </c>
      <c r="B88" s="212"/>
      <c r="C88" s="212"/>
      <c r="D88" s="212"/>
      <c r="E88" s="13"/>
      <c r="F88" s="13"/>
      <c r="G88" s="13"/>
      <c r="H88" s="185"/>
      <c r="I88" s="185"/>
      <c r="J88" s="186"/>
      <c r="K88" s="319"/>
      <c r="L88" s="315"/>
      <c r="N88" s="2"/>
      <c r="O88" s="2"/>
      <c r="P88" s="4"/>
      <c r="Q88" s="2"/>
    </row>
    <row r="89" spans="1:17" ht="15" customHeight="1" x14ac:dyDescent="0.2">
      <c r="A89" s="213"/>
      <c r="B89" s="191"/>
      <c r="C89" s="191"/>
      <c r="D89" s="191"/>
      <c r="E89" s="13"/>
      <c r="F89" s="13"/>
      <c r="G89" s="13"/>
      <c r="H89" s="13"/>
      <c r="I89" s="13"/>
      <c r="J89" s="45"/>
      <c r="K89" s="319"/>
      <c r="L89" s="315"/>
      <c r="N89" s="2"/>
      <c r="O89" s="2"/>
      <c r="P89" s="4"/>
      <c r="Q89" s="2"/>
    </row>
    <row r="90" spans="1:17" ht="27" customHeight="1" x14ac:dyDescent="0.2">
      <c r="A90" s="227" t="s">
        <v>505</v>
      </c>
      <c r="B90" s="228"/>
      <c r="C90" s="228"/>
      <c r="D90" s="112"/>
      <c r="E90" s="13"/>
      <c r="F90" s="13"/>
      <c r="G90" s="13"/>
      <c r="H90" s="219"/>
      <c r="I90" s="219"/>
      <c r="J90" s="220"/>
      <c r="K90" s="319"/>
      <c r="L90" s="315"/>
      <c r="N90" s="2"/>
      <c r="O90" s="2"/>
      <c r="P90" s="4"/>
      <c r="Q90" s="2"/>
    </row>
    <row r="91" spans="1:17" ht="15" customHeight="1" x14ac:dyDescent="0.2">
      <c r="B91" s="112"/>
      <c r="C91" s="112"/>
      <c r="D91" s="112"/>
      <c r="E91" s="13"/>
      <c r="F91" s="13"/>
      <c r="G91" s="13"/>
      <c r="H91" s="219"/>
      <c r="I91" s="219"/>
      <c r="J91" s="220"/>
      <c r="K91" s="319"/>
      <c r="L91" s="315"/>
      <c r="N91" s="2"/>
      <c r="O91" s="2"/>
      <c r="P91" s="4"/>
      <c r="Q91" s="2"/>
    </row>
    <row r="92" spans="1:17" ht="47.25" customHeight="1" x14ac:dyDescent="0.2">
      <c r="A92" s="217" t="s">
        <v>504</v>
      </c>
      <c r="B92" s="218"/>
      <c r="C92" s="218"/>
      <c r="D92" s="218"/>
      <c r="E92" s="218"/>
      <c r="F92" s="218"/>
      <c r="G92" s="218"/>
      <c r="H92" s="218"/>
      <c r="I92" s="218"/>
      <c r="J92" s="229"/>
      <c r="K92" s="319"/>
      <c r="L92" s="315"/>
      <c r="N92" s="2"/>
      <c r="O92" s="2"/>
      <c r="P92" s="4"/>
    </row>
    <row r="93" spans="1:17" ht="30" customHeight="1" x14ac:dyDescent="0.2">
      <c r="A93" s="327" t="s">
        <v>508</v>
      </c>
      <c r="B93" s="328"/>
      <c r="C93" s="328"/>
      <c r="D93" s="328"/>
      <c r="E93" s="328"/>
      <c r="F93" s="328"/>
      <c r="G93" s="328"/>
      <c r="H93" s="111"/>
      <c r="I93" s="111"/>
      <c r="J93" s="113"/>
      <c r="K93" s="319"/>
      <c r="L93" s="315"/>
      <c r="N93" s="2"/>
      <c r="O93" s="2"/>
      <c r="P93" s="4"/>
    </row>
    <row r="94" spans="1:17" s="28" customFormat="1" ht="26.25" customHeight="1" x14ac:dyDescent="0.2">
      <c r="A94" s="221" t="s">
        <v>514</v>
      </c>
      <c r="B94" s="222"/>
      <c r="C94" s="222"/>
      <c r="D94" s="222"/>
      <c r="E94" s="222"/>
      <c r="F94" s="222"/>
      <c r="G94" s="222"/>
      <c r="H94" s="222"/>
      <c r="I94" s="222"/>
      <c r="J94" s="223"/>
      <c r="K94" s="8"/>
      <c r="L94" s="318"/>
      <c r="N94" s="21"/>
      <c r="O94" s="21"/>
      <c r="P94" s="22"/>
    </row>
    <row r="95" spans="1:17" ht="50.45" customHeight="1" x14ac:dyDescent="0.2">
      <c r="A95" s="224"/>
      <c r="B95" s="225"/>
      <c r="C95" s="225"/>
      <c r="D95" s="225"/>
      <c r="E95" s="225"/>
      <c r="F95" s="225"/>
      <c r="G95" s="225"/>
      <c r="H95" s="225"/>
      <c r="I95" s="225"/>
      <c r="J95" s="226"/>
      <c r="K95" s="319"/>
      <c r="L95" s="315"/>
      <c r="N95" s="2"/>
      <c r="O95" s="2"/>
      <c r="P95" s="4"/>
    </row>
    <row r="96" spans="1:17" s="29" customFormat="1" ht="25.5" customHeight="1" x14ac:dyDescent="0.2">
      <c r="A96" s="329" t="s">
        <v>509</v>
      </c>
      <c r="B96" s="330"/>
      <c r="C96" s="330"/>
      <c r="D96" s="330"/>
      <c r="E96" s="330"/>
      <c r="F96" s="330"/>
      <c r="G96" s="330"/>
      <c r="H96" s="330"/>
      <c r="I96" s="330"/>
      <c r="J96" s="331"/>
      <c r="K96" s="43"/>
      <c r="L96" s="44"/>
      <c r="N96" s="20"/>
      <c r="O96" s="20"/>
      <c r="P96" s="19"/>
    </row>
    <row r="97" spans="1:19" s="12" customFormat="1" ht="17.25" customHeight="1" x14ac:dyDescent="0.2">
      <c r="A97" s="215" t="s">
        <v>510</v>
      </c>
      <c r="B97" s="216"/>
      <c r="C97" s="216"/>
      <c r="D97" s="216"/>
      <c r="E97" s="216"/>
      <c r="F97" s="216"/>
      <c r="G97" s="216"/>
      <c r="H97" s="216"/>
      <c r="I97" s="216"/>
      <c r="J97" s="332"/>
      <c r="K97" s="46"/>
      <c r="L97" s="13"/>
      <c r="M97" s="13"/>
      <c r="N97" s="13"/>
      <c r="O97" s="13"/>
      <c r="P97" s="13"/>
      <c r="Q97" s="13"/>
      <c r="R97" s="13"/>
      <c r="S97" s="13"/>
    </row>
    <row r="98" spans="1:19" s="1" customFormat="1" ht="15" customHeight="1" x14ac:dyDescent="0.2">
      <c r="A98" s="41" t="s">
        <v>298</v>
      </c>
      <c r="B98" s="13"/>
      <c r="C98" s="29"/>
      <c r="D98" s="13"/>
      <c r="E98" s="171"/>
      <c r="F98" s="180"/>
      <c r="G98" s="110" t="s">
        <v>299</v>
      </c>
      <c r="H98" s="185"/>
      <c r="I98" s="185"/>
      <c r="J98" s="186"/>
      <c r="K98" s="47"/>
      <c r="L98" s="48"/>
      <c r="N98" s="18"/>
      <c r="O98" s="18"/>
      <c r="P98" s="14"/>
    </row>
    <row r="99" spans="1:19" s="1" customFormat="1" ht="15" customHeight="1" x14ac:dyDescent="0.2">
      <c r="A99" s="49"/>
      <c r="B99" s="50"/>
      <c r="C99" s="50"/>
      <c r="D99" s="50"/>
      <c r="E99" s="205"/>
      <c r="F99" s="214"/>
      <c r="G99" s="50"/>
      <c r="H99" s="50"/>
      <c r="I99" s="50"/>
      <c r="J99" s="45"/>
      <c r="K99" s="47"/>
      <c r="L99" s="48"/>
      <c r="N99" s="18"/>
      <c r="O99" s="18"/>
      <c r="P99" s="14"/>
    </row>
    <row r="100" spans="1:19" s="29" customFormat="1" ht="15" customHeight="1" x14ac:dyDescent="0.2">
      <c r="A100" s="177" t="s">
        <v>241</v>
      </c>
      <c r="B100" s="178"/>
      <c r="C100" s="178"/>
      <c r="D100" s="178"/>
      <c r="E100" s="178"/>
      <c r="F100" s="178"/>
      <c r="G100" s="178"/>
      <c r="H100" s="178"/>
      <c r="I100" s="178"/>
      <c r="J100" s="179"/>
      <c r="K100" s="47"/>
      <c r="L100" s="44"/>
      <c r="N100" s="20"/>
      <c r="O100" s="20"/>
      <c r="P100" s="19"/>
    </row>
    <row r="101" spans="1:19" s="1" customFormat="1" ht="15" customHeight="1" x14ac:dyDescent="0.2">
      <c r="A101" s="108" t="s">
        <v>300</v>
      </c>
      <c r="B101" s="24"/>
      <c r="C101" s="24"/>
      <c r="D101" s="24"/>
      <c r="E101" s="24"/>
      <c r="F101" s="24"/>
      <c r="G101" s="24"/>
      <c r="H101" s="24"/>
      <c r="I101" s="24"/>
      <c r="J101" s="39"/>
      <c r="K101" s="47"/>
      <c r="L101" s="48"/>
      <c r="N101" s="18"/>
      <c r="O101" s="18"/>
      <c r="P101" s="14"/>
    </row>
    <row r="102" spans="1:19" s="1" customFormat="1" ht="15" customHeight="1" x14ac:dyDescent="0.2">
      <c r="A102" s="215" t="s">
        <v>301</v>
      </c>
      <c r="B102" s="216"/>
      <c r="C102" s="216"/>
      <c r="D102" s="51"/>
      <c r="E102" s="171"/>
      <c r="F102" s="180"/>
      <c r="G102" s="110" t="s">
        <v>299</v>
      </c>
      <c r="H102" s="185"/>
      <c r="I102" s="185"/>
      <c r="J102" s="186"/>
      <c r="K102" s="47"/>
      <c r="L102" s="48"/>
      <c r="N102" s="18"/>
      <c r="O102" s="18"/>
      <c r="P102" s="14"/>
    </row>
    <row r="103" spans="1:19" s="1" customFormat="1" ht="15" customHeight="1" x14ac:dyDescent="0.2">
      <c r="A103" s="217"/>
      <c r="B103" s="218"/>
      <c r="C103" s="218"/>
      <c r="D103" s="13"/>
      <c r="E103" s="205"/>
      <c r="F103" s="214"/>
      <c r="G103" s="51"/>
      <c r="H103" s="51"/>
      <c r="I103" s="51"/>
      <c r="J103" s="45"/>
      <c r="K103" s="47"/>
      <c r="L103" s="48"/>
      <c r="N103" s="18"/>
      <c r="O103" s="18"/>
      <c r="P103" s="14"/>
    </row>
    <row r="104" spans="1:19" s="29" customFormat="1" ht="15" customHeight="1" x14ac:dyDescent="0.2">
      <c r="A104" s="177" t="s">
        <v>243</v>
      </c>
      <c r="B104" s="178"/>
      <c r="C104" s="178"/>
      <c r="D104" s="178"/>
      <c r="E104" s="178"/>
      <c r="F104" s="178"/>
      <c r="G104" s="178"/>
      <c r="H104" s="178"/>
      <c r="I104" s="178"/>
      <c r="J104" s="179"/>
      <c r="K104" s="47"/>
      <c r="L104" s="44"/>
      <c r="N104" s="20"/>
      <c r="O104" s="20"/>
      <c r="P104" s="19"/>
    </row>
    <row r="105" spans="1:19" s="1" customFormat="1" ht="15" customHeight="1" x14ac:dyDescent="0.2">
      <c r="A105" s="108" t="s">
        <v>302</v>
      </c>
      <c r="B105" s="51"/>
      <c r="C105" s="51"/>
      <c r="D105" s="51"/>
      <c r="E105" s="171"/>
      <c r="F105" s="180"/>
      <c r="G105" s="110" t="s">
        <v>299</v>
      </c>
      <c r="H105" s="183"/>
      <c r="I105" s="183"/>
      <c r="J105" s="184"/>
      <c r="K105" s="47"/>
      <c r="L105" s="48"/>
      <c r="N105" s="18"/>
      <c r="O105" s="18"/>
      <c r="P105" s="14"/>
    </row>
    <row r="106" spans="1:19" s="1" customFormat="1" ht="15" customHeight="1" thickBot="1" x14ac:dyDescent="0.25">
      <c r="A106" s="52"/>
      <c r="B106" s="53"/>
      <c r="C106" s="53"/>
      <c r="D106" s="53"/>
      <c r="E106" s="181"/>
      <c r="F106" s="182"/>
      <c r="G106" s="53"/>
      <c r="H106" s="53"/>
      <c r="I106" s="53"/>
      <c r="J106" s="54"/>
      <c r="K106" s="55"/>
      <c r="L106" s="48"/>
      <c r="N106" s="18"/>
      <c r="O106" s="18"/>
      <c r="P106" s="14"/>
    </row>
    <row r="107" spans="1:19" ht="15" customHeight="1" x14ac:dyDescent="0.2">
      <c r="N107" s="2"/>
      <c r="O107" s="2"/>
      <c r="P107" s="4"/>
    </row>
    <row r="108" spans="1:19" ht="15" customHeight="1" x14ac:dyDescent="0.2">
      <c r="N108" s="2"/>
      <c r="O108" s="2"/>
      <c r="P108" s="4"/>
    </row>
    <row r="109" spans="1:19" x14ac:dyDescent="0.2">
      <c r="G109" s="7"/>
      <c r="H109" s="68"/>
      <c r="I109" s="68"/>
      <c r="N109" s="2"/>
      <c r="O109" s="2"/>
      <c r="P109" s="4"/>
    </row>
    <row r="110" spans="1:19" x14ac:dyDescent="0.2">
      <c r="G110" s="68"/>
      <c r="H110" s="68"/>
      <c r="I110" s="68"/>
      <c r="N110" s="2"/>
      <c r="O110" s="2"/>
      <c r="P110" s="4"/>
    </row>
    <row r="111" spans="1:19" x14ac:dyDescent="0.2">
      <c r="A111" s="81"/>
      <c r="B111" s="81"/>
      <c r="C111" s="81"/>
      <c r="D111" s="81"/>
      <c r="E111" s="81"/>
      <c r="F111" s="81"/>
      <c r="G111" s="81"/>
      <c r="H111" s="81"/>
      <c r="I111" s="81"/>
      <c r="N111" s="2"/>
      <c r="O111" s="2"/>
      <c r="P111" s="4"/>
    </row>
    <row r="112" spans="1:19" x14ac:dyDescent="0.2">
      <c r="A112" s="21"/>
      <c r="B112" s="20"/>
      <c r="C112" s="20"/>
      <c r="D112" s="20"/>
      <c r="E112" s="20"/>
      <c r="F112" s="20"/>
      <c r="G112" s="82"/>
      <c r="H112" s="20"/>
      <c r="I112" s="20"/>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rFch+5ztzDcdm8uaczrkeDsfBLXOz1DYOm9LI0cV24LRluHZU6jfUQB/2W4xm4uLgRkPegNDyIubGlOWdC31YA==" saltValue="vDrnhQOVvEmkZDRVsouohQ==" spinCount="100000" sheet="1" formatCells="0" formatColumns="0" formatRows="0" insertColumns="0" insertRows="0" insertHyperlinks="0" deleteColumns="0" deleteRows="0" selectLockedCells="1" sort="0" autoFilter="0" pivotTables="0"/>
  <mergeCells count="136">
    <mergeCell ref="A104:J104"/>
    <mergeCell ref="E105:F106"/>
    <mergeCell ref="H105:J105"/>
    <mergeCell ref="E98:F99"/>
    <mergeCell ref="H98:J98"/>
    <mergeCell ref="A100:J100"/>
    <mergeCell ref="A102:C103"/>
    <mergeCell ref="E102:F103"/>
    <mergeCell ref="H102:J102"/>
    <mergeCell ref="A92:J92"/>
    <mergeCell ref="A93:G93"/>
    <mergeCell ref="A94:J94"/>
    <mergeCell ref="A95:J95"/>
    <mergeCell ref="A96:J96"/>
    <mergeCell ref="A97:J97"/>
    <mergeCell ref="A85:D85"/>
    <mergeCell ref="H85:J85"/>
    <mergeCell ref="A87:J87"/>
    <mergeCell ref="A88:D89"/>
    <mergeCell ref="H88:J88"/>
    <mergeCell ref="A90:C90"/>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E39:E46 E48">
    <cfRule type="expression" dxfId="43" priority="1">
      <formula>IF(E39="","",E39&lt;$H$18)</formula>
    </cfRule>
  </conditionalFormatting>
  <conditionalFormatting sqref="F39:F46">
    <cfRule type="expression" dxfId="42" priority="5">
      <formula>IF(E39="","",F39&lt;$H$18)</formula>
    </cfRule>
    <cfRule type="expression" dxfId="41" priority="6">
      <formula>IF(F39="","",F39&lt;E39)</formula>
    </cfRule>
  </conditionalFormatting>
  <conditionalFormatting sqref="G29:G35">
    <cfRule type="expression" dxfId="40" priority="3">
      <formula>IF(G29="","",G29&lt;$H$18)</formula>
    </cfRule>
  </conditionalFormatting>
  <conditionalFormatting sqref="H29:H32">
    <cfRule type="expression" dxfId="39" priority="2">
      <formula>IF(H29="","",H29&lt;$H$18)</formula>
    </cfRule>
  </conditionalFormatting>
  <conditionalFormatting sqref="H33:H35">
    <cfRule type="expression" dxfId="38" priority="7">
      <formula>IF(G33="","",H33&lt;$H$18)</formula>
    </cfRule>
    <cfRule type="expression" dxfId="37" priority="8">
      <formula>IF(H33="","",H33&lt;G33)</formula>
    </cfRule>
  </conditionalFormatting>
  <conditionalFormatting sqref="H22:J22">
    <cfRule type="expression" dxfId="36" priority="9">
      <formula>IF(H22="","",H19&lt;H22)</formula>
    </cfRule>
  </conditionalFormatting>
  <conditionalFormatting sqref="K2">
    <cfRule type="expression" dxfId="35" priority="4">
      <formula>IF(K2="","",K2&lt;$H$18)</formula>
    </cfRule>
  </conditionalFormatting>
  <conditionalFormatting sqref="K29:K35">
    <cfRule type="expression" dxfId="34" priority="11">
      <formula>IF(K29="","",K29&lt;H29)</formula>
    </cfRule>
  </conditionalFormatting>
  <conditionalFormatting sqref="K39:K48">
    <cfRule type="expression" dxfId="33" priority="10">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5602"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5603"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5604"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5605"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5606"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5607" r:id="rId10" name="Vervolgkeuzelijst 52">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5608" r:id="rId11" name="Vervolgkeuzelijst 53">
              <controlPr locked="0" defaultSize="0" autoLine="0" autoPict="0">
                <anchor moveWithCells="1">
                  <from>
                    <xdr:col>0</xdr:col>
                    <xdr:colOff>28575</xdr:colOff>
                    <xdr:row>51</xdr:row>
                    <xdr:rowOff>9525</xdr:rowOff>
                  </from>
                  <to>
                    <xdr:col>6</xdr:col>
                    <xdr:colOff>742950</xdr:colOff>
                    <xdr:row>52</xdr:row>
                    <xdr:rowOff>19050</xdr:rowOff>
                  </to>
                </anchor>
              </controlPr>
            </control>
          </mc:Choice>
        </mc:AlternateContent>
        <mc:AlternateContent xmlns:mc="http://schemas.openxmlformats.org/markup-compatibility/2006">
          <mc:Choice Requires="x14">
            <control shapeId="25609" r:id="rId12" name="Vervolgkeuzelijst 54">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5610" r:id="rId13" name="Vervolgkeuzelijst 67">
              <controlPr locked="0" defaultSize="0" autoLine="0" autoPict="0">
                <anchor moveWithCells="1">
                  <from>
                    <xdr:col>0</xdr:col>
                    <xdr:colOff>28575</xdr:colOff>
                    <xdr:row>53</xdr:row>
                    <xdr:rowOff>0</xdr:rowOff>
                  </from>
                  <to>
                    <xdr:col>6</xdr:col>
                    <xdr:colOff>742950</xdr:colOff>
                    <xdr:row>54</xdr:row>
                    <xdr:rowOff>9525</xdr:rowOff>
                  </to>
                </anchor>
              </controlPr>
            </control>
          </mc:Choice>
        </mc:AlternateContent>
        <mc:AlternateContent xmlns:mc="http://schemas.openxmlformats.org/markup-compatibility/2006">
          <mc:Choice Requires="x14">
            <control shapeId="25611"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5612"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5613"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5614"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25615" r:id="rId18" name="Selectievakje 84">
              <controlPr locked="0" defaultSize="0" autoFill="0" autoLine="0" autoPict="0">
                <anchor moveWithCells="1">
                  <from>
                    <xdr:col>4</xdr:col>
                    <xdr:colOff>0</xdr:colOff>
                    <xdr:row>66</xdr:row>
                    <xdr:rowOff>171450</xdr:rowOff>
                  </from>
                  <to>
                    <xdr:col>6</xdr:col>
                    <xdr:colOff>590550</xdr:colOff>
                    <xdr:row>68</xdr:row>
                    <xdr:rowOff>19050</xdr:rowOff>
                  </to>
                </anchor>
              </controlPr>
            </control>
          </mc:Choice>
        </mc:AlternateContent>
        <mc:AlternateContent xmlns:mc="http://schemas.openxmlformats.org/markup-compatibility/2006">
          <mc:Choice Requires="x14">
            <control shapeId="25616"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5617"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25618"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25619"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25620"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25621" r:id="rId24" name="Vervolgkeuzelijst 110">
              <controlPr locked="0" defaultSize="0" autoLine="0" autoPict="0">
                <anchor moveWithCells="1">
                  <from>
                    <xdr:col>6</xdr:col>
                    <xdr:colOff>590550</xdr:colOff>
                    <xdr:row>67</xdr:row>
                    <xdr:rowOff>9525</xdr:rowOff>
                  </from>
                  <to>
                    <xdr:col>9</xdr:col>
                    <xdr:colOff>657225</xdr:colOff>
                    <xdr:row>68</xdr:row>
                    <xdr:rowOff>19050</xdr:rowOff>
                  </to>
                </anchor>
              </controlPr>
            </control>
          </mc:Choice>
        </mc:AlternateContent>
        <mc:AlternateContent xmlns:mc="http://schemas.openxmlformats.org/markup-compatibility/2006">
          <mc:Choice Requires="x14">
            <control shapeId="25622"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25623"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25624" r:id="rId27" name="Selectievakje 122">
              <controlPr locked="0" defaultSize="0" autoFill="0" autoLine="0" autoPict="0">
                <anchor moveWithCells="1">
                  <from>
                    <xdr:col>4</xdr:col>
                    <xdr:colOff>19050</xdr:colOff>
                    <xdr:row>88</xdr:row>
                    <xdr:rowOff>161925</xdr:rowOff>
                  </from>
                  <to>
                    <xdr:col>6</xdr:col>
                    <xdr:colOff>590550</xdr:colOff>
                    <xdr:row>89</xdr:row>
                    <xdr:rowOff>333375</xdr:rowOff>
                  </to>
                </anchor>
              </controlPr>
            </control>
          </mc:Choice>
        </mc:AlternateContent>
        <mc:AlternateContent xmlns:mc="http://schemas.openxmlformats.org/markup-compatibility/2006">
          <mc:Choice Requires="x14">
            <control shapeId="25625" r:id="rId28" name="Selectievakje 123">
              <controlPr locked="0" defaultSize="0" autoFill="0" autoLine="0" autoPict="0">
                <anchor moveWithCells="1">
                  <from>
                    <xdr:col>4</xdr:col>
                    <xdr:colOff>19050</xdr:colOff>
                    <xdr:row>89</xdr:row>
                    <xdr:rowOff>276225</xdr:rowOff>
                  </from>
                  <to>
                    <xdr:col>4</xdr:col>
                    <xdr:colOff>514350</xdr:colOff>
                    <xdr:row>90</xdr:row>
                    <xdr:rowOff>133350</xdr:rowOff>
                  </to>
                </anchor>
              </controlPr>
            </control>
          </mc:Choice>
        </mc:AlternateContent>
        <mc:AlternateContent xmlns:mc="http://schemas.openxmlformats.org/markup-compatibility/2006">
          <mc:Choice Requires="x14">
            <control shapeId="25626"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25627" r:id="rId30" name="Selectievakje 128">
              <controlPr locked="0" defaultSize="0" autoFill="0" autoLine="0" autoPict="0">
                <anchor moveWithCells="1">
                  <from>
                    <xdr:col>4</xdr:col>
                    <xdr:colOff>9525</xdr:colOff>
                    <xdr:row>68</xdr:row>
                    <xdr:rowOff>133350</xdr:rowOff>
                  </from>
                  <to>
                    <xdr:col>5</xdr:col>
                    <xdr:colOff>485775</xdr:colOff>
                    <xdr:row>70</xdr:row>
                    <xdr:rowOff>66675</xdr:rowOff>
                  </to>
                </anchor>
              </controlPr>
            </control>
          </mc:Choice>
        </mc:AlternateContent>
        <mc:AlternateContent xmlns:mc="http://schemas.openxmlformats.org/markup-compatibility/2006">
          <mc:Choice Requires="x14">
            <control shapeId="25628" r:id="rId31" name="Selectievakje 129">
              <controlPr locked="0" defaultSize="0" autoFill="0" autoLine="0" autoPict="0">
                <anchor moveWithCells="1">
                  <from>
                    <xdr:col>4</xdr:col>
                    <xdr:colOff>9525</xdr:colOff>
                    <xdr:row>69</xdr:row>
                    <xdr:rowOff>171450</xdr:rowOff>
                  </from>
                  <to>
                    <xdr:col>6</xdr:col>
                    <xdr:colOff>600075</xdr:colOff>
                    <xdr:row>71</xdr:row>
                    <xdr:rowOff>19050</xdr:rowOff>
                  </to>
                </anchor>
              </controlPr>
            </control>
          </mc:Choice>
        </mc:AlternateContent>
        <mc:AlternateContent xmlns:mc="http://schemas.openxmlformats.org/markup-compatibility/2006">
          <mc:Choice Requires="x14">
            <control shapeId="25629" r:id="rId32" name="Vervolgkeuzelijst 130">
              <controlPr locked="0" defaultSize="0" autoLine="0" autoPict="0">
                <anchor moveWithCells="1">
                  <from>
                    <xdr:col>6</xdr:col>
                    <xdr:colOff>590550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25630"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25631"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5632"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25633" r:id="rId36" name="Selectievakje 154">
              <controlPr locked="0" defaultSize="0" autoFill="0" autoLine="0" autoPict="0">
                <anchor moveWithCells="1">
                  <from>
                    <xdr:col>2</xdr:col>
                    <xdr:colOff>104775</xdr:colOff>
                    <xdr:row>60</xdr:row>
                    <xdr:rowOff>0</xdr:rowOff>
                  </from>
                  <to>
                    <xdr:col>4</xdr:col>
                    <xdr:colOff>485775</xdr:colOff>
                    <xdr:row>60</xdr:row>
                    <xdr:rowOff>171450</xdr:rowOff>
                  </to>
                </anchor>
              </controlPr>
            </control>
          </mc:Choice>
        </mc:AlternateContent>
        <mc:AlternateContent xmlns:mc="http://schemas.openxmlformats.org/markup-compatibility/2006">
          <mc:Choice Requires="x14">
            <control shapeId="25634"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25635" r:id="rId38" name="Selectievakje 156">
              <controlPr locked="0" defaultSize="0" autoFill="0" autoLine="0" autoPict="0">
                <anchor moveWithCells="1">
                  <from>
                    <xdr:col>2</xdr:col>
                    <xdr:colOff>104775</xdr:colOff>
                    <xdr:row>63</xdr:row>
                    <xdr:rowOff>0</xdr:rowOff>
                  </from>
                  <to>
                    <xdr:col>4</xdr:col>
                    <xdr:colOff>485775</xdr:colOff>
                    <xdr:row>63</xdr:row>
                    <xdr:rowOff>171450</xdr:rowOff>
                  </to>
                </anchor>
              </controlPr>
            </control>
          </mc:Choice>
        </mc:AlternateContent>
        <mc:AlternateContent xmlns:mc="http://schemas.openxmlformats.org/markup-compatibility/2006">
          <mc:Choice Requires="x14">
            <control shapeId="25636"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5637" r:id="rId40" name="Vervolgkeuzelijst 160">
              <controlPr locked="0" defaultSize="0" autoLine="0" autoPict="0">
                <anchor moveWithCells="1">
                  <from>
                    <xdr:col>0</xdr:col>
                    <xdr:colOff>28575</xdr:colOff>
                    <xdr:row>54</xdr:row>
                    <xdr:rowOff>0</xdr:rowOff>
                  </from>
                  <to>
                    <xdr:col>6</xdr:col>
                    <xdr:colOff>742950</xdr:colOff>
                    <xdr:row>55</xdr:row>
                    <xdr:rowOff>9525</xdr:rowOff>
                  </to>
                </anchor>
              </controlPr>
            </control>
          </mc:Choice>
        </mc:AlternateContent>
        <mc:AlternateContent xmlns:mc="http://schemas.openxmlformats.org/markup-compatibility/2006">
          <mc:Choice Requires="x14">
            <control shapeId="25638"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25639"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25640"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5641"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25642"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25643"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25644"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25645"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25646"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25647" r:id="rId50" name="Check Box 47">
              <controlPr locked="0" defaultSize="0" autoFill="0" autoLine="0" autoPict="0">
                <anchor moveWithCells="1">
                  <from>
                    <xdr:col>7</xdr:col>
                    <xdr:colOff>28575</xdr:colOff>
                    <xdr:row>91</xdr:row>
                    <xdr:rowOff>571500</xdr:rowOff>
                  </from>
                  <to>
                    <xdr:col>7</xdr:col>
                    <xdr:colOff>428625</xdr:colOff>
                    <xdr:row>92</xdr:row>
                    <xdr:rowOff>228600</xdr:rowOff>
                  </to>
                </anchor>
              </controlPr>
            </control>
          </mc:Choice>
        </mc:AlternateContent>
        <mc:AlternateContent xmlns:mc="http://schemas.openxmlformats.org/markup-compatibility/2006">
          <mc:Choice Requires="x14">
            <control shapeId="25648" r:id="rId51" name="Check Box 48">
              <controlPr locked="0" defaultSize="0" autoFill="0" autoLine="0" autoPict="0">
                <anchor moveWithCells="1">
                  <from>
                    <xdr:col>7</xdr:col>
                    <xdr:colOff>381000</xdr:colOff>
                    <xdr:row>91</xdr:row>
                    <xdr:rowOff>571500</xdr:rowOff>
                  </from>
                  <to>
                    <xdr:col>8</xdr:col>
                    <xdr:colOff>38100</xdr:colOff>
                    <xdr:row>92</xdr:row>
                    <xdr:rowOff>228600</xdr:rowOff>
                  </to>
                </anchor>
              </controlPr>
            </control>
          </mc:Choice>
        </mc:AlternateContent>
        <mc:AlternateContent xmlns:mc="http://schemas.openxmlformats.org/markup-compatibility/2006">
          <mc:Choice Requires="x14">
            <control shapeId="25649" r:id="rId52" name="Check Box 49">
              <controlPr locked="0" defaultSize="0" autoFill="0" autoLine="0" autoPict="0">
                <anchor moveWithCells="1">
                  <from>
                    <xdr:col>6</xdr:col>
                    <xdr:colOff>504825</xdr:colOff>
                    <xdr:row>45</xdr:row>
                    <xdr:rowOff>161925</xdr:rowOff>
                  </from>
                  <to>
                    <xdr:col>7</xdr:col>
                    <xdr:colOff>95250</xdr:colOff>
                    <xdr:row>47</xdr:row>
                    <xdr:rowOff>28575</xdr:rowOff>
                  </to>
                </anchor>
              </controlPr>
            </control>
          </mc:Choice>
        </mc:AlternateContent>
        <mc:AlternateContent xmlns:mc="http://schemas.openxmlformats.org/markup-compatibility/2006">
          <mc:Choice Requires="x14">
            <control shapeId="25650" r:id="rId53" name="Check Box 50">
              <controlPr locked="0" defaultSize="0" autoFill="0" autoLine="0" autoPict="0">
                <anchor moveWithCells="1">
                  <from>
                    <xdr:col>7</xdr:col>
                    <xdr:colOff>76200</xdr:colOff>
                    <xdr:row>45</xdr:row>
                    <xdr:rowOff>161925</xdr:rowOff>
                  </from>
                  <to>
                    <xdr:col>7</xdr:col>
                    <xdr:colOff>628650</xdr:colOff>
                    <xdr:row>47</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58F2-6489-4CF4-BE07-B3C6750F61AF}">
  <dimension ref="A1:S121"/>
  <sheetViews>
    <sheetView zoomScaleNormal="100" zoomScaleSheetLayoutView="100" zoomScalePageLayoutView="20" workbookViewId="0">
      <selection activeCell="H19" sqref="H19:J19"/>
    </sheetView>
  </sheetViews>
  <sheetFormatPr defaultColWidth="9.140625" defaultRowHeight="12.75" x14ac:dyDescent="0.2"/>
  <cols>
    <col min="1" max="1" width="15.28515625" style="326" customWidth="1"/>
    <col min="2" max="2" width="7.42578125" style="326" customWidth="1"/>
    <col min="3" max="3" width="6.140625" style="326" customWidth="1"/>
    <col min="4" max="4" width="3.140625" style="326" customWidth="1"/>
    <col min="5" max="5" width="9.7109375" style="326" customWidth="1"/>
    <col min="6" max="6" width="11.140625" style="326" customWidth="1"/>
    <col min="7" max="7" width="12.140625" style="326" customWidth="1"/>
    <col min="8" max="8" width="13.42578125" style="326" customWidth="1"/>
    <col min="9" max="9" width="5.85546875" style="326" customWidth="1"/>
    <col min="10" max="10" width="10.140625" style="326" customWidth="1"/>
    <col min="11" max="11" width="14.28515625" style="326" customWidth="1"/>
    <col min="12" max="12" width="73.85546875" style="316" bestFit="1" customWidth="1"/>
    <col min="13" max="13" width="1.85546875" style="316" customWidth="1"/>
    <col min="14" max="14" width="22" style="316" customWidth="1"/>
    <col min="15" max="16" width="2.7109375" style="316" customWidth="1"/>
    <col min="17" max="17" width="22.85546875" style="316" customWidth="1"/>
    <col min="18" max="19" width="9.140625" style="316" customWidth="1"/>
    <col min="20" max="16384" width="9.140625" style="316"/>
  </cols>
  <sheetData>
    <row r="1" spans="1:12" ht="24" x14ac:dyDescent="0.2">
      <c r="A1" s="306" t="s">
        <v>515</v>
      </c>
      <c r="B1" s="307"/>
      <c r="C1" s="307"/>
      <c r="D1" s="307"/>
      <c r="E1" s="307"/>
      <c r="F1" s="307"/>
      <c r="G1" s="307"/>
      <c r="H1" s="307"/>
      <c r="I1" s="307"/>
      <c r="J1" s="308"/>
      <c r="K1" s="33" t="s">
        <v>479</v>
      </c>
      <c r="L1" s="315"/>
    </row>
    <row r="2" spans="1:12" ht="12.75" customHeight="1" x14ac:dyDescent="0.2">
      <c r="A2" s="197" t="s">
        <v>203</v>
      </c>
      <c r="B2" s="198"/>
      <c r="C2" s="198"/>
      <c r="D2" s="198"/>
      <c r="E2" s="198"/>
      <c r="F2" s="198"/>
      <c r="G2" s="198"/>
      <c r="H2" s="198"/>
      <c r="I2" s="198"/>
      <c r="J2" s="199"/>
      <c r="K2" s="73" t="s">
        <v>268</v>
      </c>
      <c r="L2" s="315"/>
    </row>
    <row r="3" spans="1:12" s="28" customFormat="1" ht="6" customHeight="1" x14ac:dyDescent="0.2">
      <c r="A3" s="309"/>
      <c r="B3" s="310"/>
      <c r="C3" s="310"/>
      <c r="D3" s="310"/>
      <c r="E3" s="310"/>
      <c r="F3" s="310"/>
      <c r="G3" s="310"/>
      <c r="H3" s="310"/>
      <c r="I3" s="310"/>
      <c r="J3" s="311"/>
      <c r="K3" s="317"/>
      <c r="L3" s="318"/>
    </row>
    <row r="4" spans="1:12" s="28" customFormat="1" ht="12.75" customHeight="1" x14ac:dyDescent="0.2">
      <c r="A4" s="309" t="s">
        <v>247</v>
      </c>
      <c r="B4" s="310"/>
      <c r="C4" s="310"/>
      <c r="D4" s="310"/>
      <c r="E4" s="310"/>
      <c r="F4" s="70"/>
      <c r="G4" s="70"/>
      <c r="H4" s="70"/>
      <c r="I4" s="70"/>
      <c r="J4" s="71"/>
      <c r="K4" s="298"/>
      <c r="L4" s="318"/>
    </row>
    <row r="5" spans="1:12" ht="12.75" customHeight="1" x14ac:dyDescent="0.2">
      <c r="A5" s="94" t="s">
        <v>248</v>
      </c>
      <c r="B5" s="239"/>
      <c r="C5" s="237"/>
      <c r="D5" s="237"/>
      <c r="E5" s="238"/>
      <c r="F5" s="95" t="s">
        <v>251</v>
      </c>
      <c r="G5" s="299"/>
      <c r="H5" s="299"/>
      <c r="I5" s="299"/>
      <c r="J5" s="300"/>
      <c r="K5" s="298"/>
      <c r="L5" s="315"/>
    </row>
    <row r="6" spans="1:12" ht="12.75" customHeight="1" x14ac:dyDescent="0.2">
      <c r="A6" s="69" t="s">
        <v>249</v>
      </c>
      <c r="B6" s="239"/>
      <c r="C6" s="237"/>
      <c r="D6" s="237"/>
      <c r="E6" s="238"/>
      <c r="F6" s="95" t="s">
        <v>161</v>
      </c>
      <c r="G6" s="312"/>
      <c r="H6" s="312"/>
      <c r="I6" s="312"/>
      <c r="J6" s="313"/>
      <c r="K6" s="298"/>
      <c r="L6" s="315"/>
    </row>
    <row r="7" spans="1:12" ht="12.75" customHeight="1" x14ac:dyDescent="0.2">
      <c r="A7" s="296" t="s">
        <v>250</v>
      </c>
      <c r="B7" s="230"/>
      <c r="C7" s="230"/>
      <c r="D7" s="230"/>
      <c r="E7" s="230"/>
      <c r="F7" s="95" t="s">
        <v>149</v>
      </c>
      <c r="G7" s="299"/>
      <c r="H7" s="299"/>
      <c r="I7" s="299"/>
      <c r="J7" s="300"/>
      <c r="K7" s="298"/>
      <c r="L7" s="315"/>
    </row>
    <row r="8" spans="1:12" ht="12.75" customHeight="1" x14ac:dyDescent="0.2">
      <c r="A8" s="296"/>
      <c r="B8" s="230"/>
      <c r="C8" s="230"/>
      <c r="D8" s="230"/>
      <c r="E8" s="230"/>
      <c r="F8" s="7"/>
      <c r="G8" s="7"/>
      <c r="H8" s="7"/>
      <c r="I8" s="7"/>
      <c r="J8" s="35"/>
      <c r="K8" s="298"/>
      <c r="L8" s="315"/>
    </row>
    <row r="9" spans="1:12" ht="12" customHeight="1" x14ac:dyDescent="0.2">
      <c r="A9" s="59"/>
      <c r="B9" s="230"/>
      <c r="C9" s="230"/>
      <c r="D9" s="230"/>
      <c r="E9" s="230"/>
      <c r="F9" s="7"/>
      <c r="G9" s="7"/>
      <c r="H9" s="7"/>
      <c r="I9" s="7"/>
      <c r="J9" s="35"/>
      <c r="K9" s="298"/>
      <c r="L9" s="315"/>
    </row>
    <row r="10" spans="1:12" s="28" customFormat="1" x14ac:dyDescent="0.2">
      <c r="A10" s="36" t="s">
        <v>252</v>
      </c>
      <c r="B10" s="7"/>
      <c r="C10" s="7"/>
      <c r="D10" s="7"/>
      <c r="E10" s="7"/>
      <c r="F10" s="7"/>
      <c r="G10" s="7"/>
      <c r="H10" s="7"/>
      <c r="I10" s="7"/>
      <c r="J10" s="35"/>
      <c r="K10" s="298"/>
      <c r="L10" s="318"/>
    </row>
    <row r="11" spans="1:12" s="28" customFormat="1" x14ac:dyDescent="0.2">
      <c r="A11" s="69" t="s">
        <v>253</v>
      </c>
      <c r="B11" s="314"/>
      <c r="C11" s="314"/>
      <c r="D11" s="314"/>
      <c r="E11" s="314"/>
      <c r="F11" s="95" t="s">
        <v>251</v>
      </c>
      <c r="G11" s="299"/>
      <c r="H11" s="299"/>
      <c r="I11" s="299"/>
      <c r="J11" s="300"/>
      <c r="K11" s="298"/>
      <c r="L11" s="318"/>
    </row>
    <row r="12" spans="1:12" s="28" customFormat="1" x14ac:dyDescent="0.2">
      <c r="A12" s="69" t="s">
        <v>254</v>
      </c>
      <c r="B12" s="171"/>
      <c r="C12" s="172"/>
      <c r="D12" s="172"/>
      <c r="E12" s="172"/>
      <c r="F12" s="172"/>
      <c r="G12" s="172"/>
      <c r="H12" s="172"/>
      <c r="I12" s="172"/>
      <c r="J12" s="173"/>
      <c r="K12" s="298"/>
      <c r="L12" s="318"/>
    </row>
    <row r="13" spans="1:12" s="28" customFormat="1" x14ac:dyDescent="0.2">
      <c r="A13" s="69"/>
      <c r="B13" s="205"/>
      <c r="C13" s="206"/>
      <c r="D13" s="206"/>
      <c r="E13" s="206"/>
      <c r="F13" s="206"/>
      <c r="G13" s="206"/>
      <c r="H13" s="206"/>
      <c r="I13" s="206"/>
      <c r="J13" s="207"/>
      <c r="K13" s="298"/>
      <c r="L13" s="318"/>
    </row>
    <row r="14" spans="1:12" s="28" customFormat="1" ht="6.75" customHeight="1" x14ac:dyDescent="0.2">
      <c r="A14" s="36"/>
      <c r="B14" s="7"/>
      <c r="C14" s="7"/>
      <c r="D14" s="7"/>
      <c r="E14" s="7"/>
      <c r="F14" s="7"/>
      <c r="G14" s="7"/>
      <c r="H14" s="7"/>
      <c r="I14" s="7"/>
      <c r="J14" s="35"/>
      <c r="K14" s="319"/>
      <c r="L14" s="318"/>
    </row>
    <row r="15" spans="1:12" s="28" customFormat="1" ht="12.75" customHeight="1" x14ac:dyDescent="0.2">
      <c r="A15" s="301" t="s">
        <v>209</v>
      </c>
      <c r="B15" s="302"/>
      <c r="C15" s="302"/>
      <c r="D15" s="302"/>
      <c r="E15" s="302"/>
      <c r="F15" s="302"/>
      <c r="G15" s="302"/>
      <c r="H15" s="302"/>
      <c r="I15" s="302"/>
      <c r="J15" s="303"/>
      <c r="K15" s="11"/>
      <c r="L15" s="318"/>
    </row>
    <row r="16" spans="1:12" s="32" customFormat="1" ht="13.5" customHeight="1" x14ac:dyDescent="0.2">
      <c r="A16" s="168" t="s">
        <v>255</v>
      </c>
      <c r="B16" s="169"/>
      <c r="C16" s="169"/>
      <c r="D16" s="169"/>
      <c r="E16" s="169"/>
      <c r="F16" s="169"/>
      <c r="G16" s="169"/>
      <c r="H16" s="169"/>
      <c r="I16" s="169"/>
      <c r="J16" s="170"/>
      <c r="K16" s="42"/>
    </row>
    <row r="17" spans="1:13" ht="15" customHeight="1" x14ac:dyDescent="0.2">
      <c r="A17" s="304" t="s">
        <v>256</v>
      </c>
      <c r="B17" s="305"/>
      <c r="C17" s="305"/>
      <c r="D17" s="305"/>
      <c r="E17" s="230"/>
      <c r="F17" s="230"/>
      <c r="G17" s="230"/>
      <c r="H17" s="230"/>
      <c r="I17" s="230"/>
      <c r="J17" s="247"/>
      <c r="K17" s="319"/>
      <c r="L17" s="315"/>
    </row>
    <row r="18" spans="1:13" ht="15" customHeight="1" x14ac:dyDescent="0.2">
      <c r="A18" s="296" t="s">
        <v>257</v>
      </c>
      <c r="B18" s="230"/>
      <c r="C18" s="230"/>
      <c r="D18" s="230"/>
      <c r="E18" s="297"/>
      <c r="F18" s="20"/>
      <c r="G18" s="19" t="s">
        <v>260</v>
      </c>
      <c r="H18" s="283"/>
      <c r="I18" s="283"/>
      <c r="J18" s="284"/>
      <c r="K18" s="319"/>
      <c r="L18" s="315"/>
    </row>
    <row r="19" spans="1:13" ht="15" customHeight="1" x14ac:dyDescent="0.2">
      <c r="A19" s="296"/>
      <c r="B19" s="230"/>
      <c r="C19" s="230"/>
      <c r="D19" s="230"/>
      <c r="E19" s="230"/>
      <c r="F19" s="68"/>
      <c r="G19" s="95" t="s">
        <v>261</v>
      </c>
      <c r="H19" s="239"/>
      <c r="I19" s="237"/>
      <c r="J19" s="285"/>
      <c r="K19" s="319"/>
      <c r="L19" s="315"/>
      <c r="M19" s="6"/>
    </row>
    <row r="20" spans="1:13" ht="15" customHeight="1" x14ac:dyDescent="0.2">
      <c r="A20" s="69"/>
      <c r="B20" s="230"/>
      <c r="C20" s="230"/>
      <c r="D20" s="230"/>
      <c r="E20" s="230"/>
      <c r="F20" s="286" t="s">
        <v>262</v>
      </c>
      <c r="G20" s="287"/>
      <c r="H20" s="288"/>
      <c r="I20" s="289"/>
      <c r="J20" s="290"/>
      <c r="K20" s="319"/>
      <c r="L20" s="315"/>
    </row>
    <row r="21" spans="1:13" ht="22.5" x14ac:dyDescent="0.2">
      <c r="A21" s="96" t="s">
        <v>215</v>
      </c>
      <c r="B21" s="239"/>
      <c r="C21" s="237"/>
      <c r="D21" s="237"/>
      <c r="E21" s="238"/>
      <c r="F21" s="291" t="s">
        <v>263</v>
      </c>
      <c r="G21" s="292"/>
      <c r="H21" s="293"/>
      <c r="I21" s="294"/>
      <c r="J21" s="295"/>
      <c r="K21" s="319"/>
    </row>
    <row r="22" spans="1:13" ht="15" customHeight="1" x14ac:dyDescent="0.2">
      <c r="A22" s="96" t="s">
        <v>258</v>
      </c>
      <c r="B22" s="275" t="s">
        <v>480</v>
      </c>
      <c r="C22" s="276"/>
      <c r="D22" s="276"/>
      <c r="E22" s="277"/>
      <c r="F22" s="278" t="s">
        <v>225</v>
      </c>
      <c r="G22" s="279"/>
      <c r="H22" s="230"/>
      <c r="I22" s="230"/>
      <c r="J22" s="247"/>
      <c r="K22" s="319"/>
      <c r="L22" s="320" t="str">
        <f>IF(H22="","",IF(H22&gt;H19,"FOUT: Aantal dieren naar slachthuis &gt; opgezette dieren",""))</f>
        <v/>
      </c>
    </row>
    <row r="23" spans="1:13" ht="15" customHeight="1" x14ac:dyDescent="0.2">
      <c r="A23" s="97" t="s">
        <v>259</v>
      </c>
      <c r="B23" s="230"/>
      <c r="C23" s="230"/>
      <c r="D23" s="230"/>
      <c r="E23" s="230"/>
      <c r="F23" s="280" t="s">
        <v>264</v>
      </c>
      <c r="G23" s="280"/>
      <c r="H23" s="20"/>
      <c r="I23" s="29"/>
      <c r="J23" s="76"/>
      <c r="K23" s="319"/>
      <c r="L23" s="315"/>
    </row>
    <row r="24" spans="1:13" ht="10.5" customHeight="1" x14ac:dyDescent="0.2">
      <c r="A24" s="59"/>
      <c r="B24" s="29"/>
      <c r="C24" s="29"/>
      <c r="D24" s="29"/>
      <c r="E24" s="29"/>
      <c r="F24" s="20"/>
      <c r="G24" s="20"/>
      <c r="H24" s="68"/>
      <c r="I24" s="68"/>
      <c r="J24" s="45"/>
      <c r="K24" s="319"/>
      <c r="L24" s="315"/>
    </row>
    <row r="25" spans="1:13" s="28" customFormat="1" ht="15" customHeight="1" x14ac:dyDescent="0.2">
      <c r="A25" s="98" t="s">
        <v>265</v>
      </c>
      <c r="B25" s="7"/>
      <c r="C25" s="7"/>
      <c r="D25" s="7"/>
      <c r="E25" s="7"/>
      <c r="F25" s="7"/>
      <c r="G25" s="7"/>
      <c r="H25" s="7"/>
      <c r="I25" s="7"/>
      <c r="J25" s="45"/>
      <c r="K25" s="319"/>
      <c r="L25" s="318"/>
    </row>
    <row r="26" spans="1:13" ht="15" customHeight="1" x14ac:dyDescent="0.2">
      <c r="A26" s="281" t="s">
        <v>266</v>
      </c>
      <c r="B26" s="282"/>
      <c r="C26" s="282"/>
      <c r="D26" s="282"/>
      <c r="E26" s="230"/>
      <c r="F26" s="230"/>
      <c r="G26" s="230"/>
      <c r="H26" s="230"/>
      <c r="I26" s="230"/>
      <c r="J26" s="247"/>
      <c r="K26" s="319"/>
      <c r="L26" s="315"/>
    </row>
    <row r="27" spans="1:13" ht="23.25" customHeight="1" x14ac:dyDescent="0.2">
      <c r="A27" s="267" t="s">
        <v>267</v>
      </c>
      <c r="B27" s="268"/>
      <c r="C27" s="268"/>
      <c r="D27" s="268"/>
      <c r="E27" s="230"/>
      <c r="F27" s="230"/>
      <c r="G27" s="230"/>
      <c r="H27" s="230"/>
      <c r="I27" s="230"/>
      <c r="J27" s="247"/>
      <c r="K27" s="319"/>
      <c r="L27" s="315"/>
    </row>
    <row r="28" spans="1:13" s="28" customFormat="1" ht="25.5" customHeight="1" x14ac:dyDescent="0.2">
      <c r="A28" s="269" t="s">
        <v>269</v>
      </c>
      <c r="B28" s="270"/>
      <c r="C28" s="270"/>
      <c r="D28" s="270"/>
      <c r="E28" s="271"/>
      <c r="F28" s="272"/>
      <c r="G28" s="99" t="s">
        <v>270</v>
      </c>
      <c r="H28" s="99" t="s">
        <v>271</v>
      </c>
      <c r="I28" s="203" t="s">
        <v>272</v>
      </c>
      <c r="J28" s="204"/>
      <c r="K28" s="100" t="s">
        <v>273</v>
      </c>
      <c r="L28" s="318"/>
    </row>
    <row r="29" spans="1:13" ht="15" customHeight="1" x14ac:dyDescent="0.2">
      <c r="A29" s="37">
        <v>1</v>
      </c>
      <c r="B29" s="16"/>
      <c r="C29" s="16"/>
      <c r="D29" s="16"/>
      <c r="E29" s="16"/>
      <c r="F29" s="17"/>
      <c r="G29" s="73" t="s">
        <v>268</v>
      </c>
      <c r="H29" s="73" t="s">
        <v>268</v>
      </c>
      <c r="I29" s="273">
        <f>IF(VLOOKUP($A$29,ToevoegmiddelW,2)=99,"",VLOOKUP($A$29,ToevoegmiddelW,2))</f>
        <v>0</v>
      </c>
      <c r="J29" s="274"/>
      <c r="K29" s="34" t="e">
        <f>slachtdatum-I29-1</f>
        <v>#VALUE!</v>
      </c>
      <c r="L29" s="321"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37">
        <v>1</v>
      </c>
      <c r="B30" s="16"/>
      <c r="C30" s="16"/>
      <c r="D30" s="16"/>
      <c r="E30" s="16"/>
      <c r="F30" s="17"/>
      <c r="G30" s="73" t="s">
        <v>268</v>
      </c>
      <c r="H30" s="73" t="s">
        <v>268</v>
      </c>
      <c r="I30" s="252">
        <f>IF(VLOOKUP($A$30,ToevoegmiddelW,2)=99,"",VLOOKUP($A$30,ToevoegmiddelW,2))</f>
        <v>0</v>
      </c>
      <c r="J30" s="253"/>
      <c r="K30" s="34" t="e">
        <f>slachtdatum-I30-1</f>
        <v>#VALUE!</v>
      </c>
      <c r="L30" s="321"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37">
        <v>1</v>
      </c>
      <c r="B31" s="16"/>
      <c r="C31" s="16"/>
      <c r="D31" s="16"/>
      <c r="E31" s="16"/>
      <c r="F31" s="17"/>
      <c r="G31" s="73" t="s">
        <v>268</v>
      </c>
      <c r="H31" s="73" t="s">
        <v>268</v>
      </c>
      <c r="I31" s="252">
        <f>IF(VLOOKUP($A$31,ToevoegmiddelW,2)=99,"",VLOOKUP($A$31,ToevoegmiddelW,2))</f>
        <v>0</v>
      </c>
      <c r="J31" s="253"/>
      <c r="K31" s="34" t="e">
        <f>slachtdatum-I31-1</f>
        <v>#VALUE!</v>
      </c>
      <c r="L31" s="321" t="str">
        <f t="shared" si="0"/>
        <v/>
      </c>
    </row>
    <row r="32" spans="1:13" ht="15" customHeight="1" x14ac:dyDescent="0.2">
      <c r="A32" s="37">
        <v>1</v>
      </c>
      <c r="B32" s="16"/>
      <c r="C32" s="16"/>
      <c r="D32" s="16"/>
      <c r="E32" s="16"/>
      <c r="F32" s="17"/>
      <c r="G32" s="73" t="s">
        <v>268</v>
      </c>
      <c r="H32" s="73" t="s">
        <v>268</v>
      </c>
      <c r="I32" s="252">
        <f>IF(VLOOKUP($A$32,ToevoegmiddelW,2)=99,"",VLOOKUP($A$32,ToevoegmiddelW,2))</f>
        <v>0</v>
      </c>
      <c r="J32" s="253"/>
      <c r="K32" s="34" t="e">
        <f>slachtdatum-I32-1</f>
        <v>#VALUE!</v>
      </c>
      <c r="L32" s="321" t="str">
        <f t="shared" si="0"/>
        <v/>
      </c>
    </row>
    <row r="33" spans="1:19" ht="15" customHeight="1" x14ac:dyDescent="0.2">
      <c r="A33" s="236"/>
      <c r="B33" s="237"/>
      <c r="C33" s="237"/>
      <c r="D33" s="237"/>
      <c r="E33" s="237"/>
      <c r="F33" s="237"/>
      <c r="G33" s="74"/>
      <c r="H33" s="74"/>
      <c r="I33" s="254"/>
      <c r="J33" s="255"/>
      <c r="K33" s="34"/>
      <c r="L33" s="321"/>
    </row>
    <row r="34" spans="1:19" ht="15" customHeight="1" x14ac:dyDescent="0.2">
      <c r="A34" s="236"/>
      <c r="B34" s="237"/>
      <c r="C34" s="237"/>
      <c r="D34" s="237"/>
      <c r="E34" s="237"/>
      <c r="F34" s="237"/>
      <c r="G34" s="74"/>
      <c r="H34" s="74"/>
      <c r="I34" s="254"/>
      <c r="J34" s="255"/>
      <c r="K34" s="34"/>
      <c r="L34" s="321"/>
    </row>
    <row r="35" spans="1:19" ht="15" customHeight="1" x14ac:dyDescent="0.2">
      <c r="A35" s="236"/>
      <c r="B35" s="237"/>
      <c r="C35" s="237"/>
      <c r="D35" s="237"/>
      <c r="E35" s="237"/>
      <c r="F35" s="237"/>
      <c r="G35" s="74"/>
      <c r="H35" s="74"/>
      <c r="I35" s="254"/>
      <c r="J35" s="255"/>
      <c r="K35" s="34"/>
      <c r="L35" s="321"/>
    </row>
    <row r="36" spans="1:19" s="28" customFormat="1" ht="15" customHeight="1" x14ac:dyDescent="0.2">
      <c r="A36" s="256" t="s">
        <v>274</v>
      </c>
      <c r="B36" s="257"/>
      <c r="C36" s="257"/>
      <c r="D36" s="257"/>
      <c r="E36" s="257"/>
      <c r="F36" s="257"/>
      <c r="G36" s="257"/>
      <c r="H36" s="257"/>
      <c r="I36" s="257"/>
      <c r="J36" s="258"/>
      <c r="K36" s="319"/>
      <c r="L36" s="322"/>
    </row>
    <row r="37" spans="1:19" ht="12.75" customHeight="1" x14ac:dyDescent="0.2">
      <c r="A37" s="259" t="s">
        <v>275</v>
      </c>
      <c r="B37" s="260"/>
      <c r="C37" s="260"/>
      <c r="D37" s="260"/>
      <c r="E37" s="260"/>
      <c r="F37" s="260"/>
      <c r="G37" s="260"/>
      <c r="H37" s="261" t="s">
        <v>276</v>
      </c>
      <c r="I37" s="261"/>
      <c r="J37" s="262" t="s">
        <v>277</v>
      </c>
      <c r="K37" s="166" t="s">
        <v>273</v>
      </c>
      <c r="L37" s="321"/>
    </row>
    <row r="38" spans="1:19" ht="21" customHeight="1" x14ac:dyDescent="0.2">
      <c r="A38" s="264" t="s">
        <v>278</v>
      </c>
      <c r="B38" s="265"/>
      <c r="C38" s="265"/>
      <c r="D38" s="266"/>
      <c r="E38" s="101" t="s">
        <v>270</v>
      </c>
      <c r="F38" s="99" t="s">
        <v>271</v>
      </c>
      <c r="G38" s="102" t="s">
        <v>272</v>
      </c>
      <c r="H38" s="261"/>
      <c r="I38" s="261"/>
      <c r="J38" s="263"/>
      <c r="K38" s="167"/>
      <c r="L38" s="323"/>
      <c r="M38" s="2"/>
      <c r="N38" s="2"/>
      <c r="O38" s="2"/>
      <c r="P38" s="2"/>
      <c r="Q38" s="2"/>
      <c r="R38" s="4"/>
      <c r="S38" s="2"/>
    </row>
    <row r="39" spans="1:19" ht="15" customHeight="1" x14ac:dyDescent="0.2">
      <c r="A39" s="249">
        <v>1</v>
      </c>
      <c r="B39" s="250"/>
      <c r="C39" s="250"/>
      <c r="D39" s="251"/>
      <c r="E39" s="73" t="s">
        <v>159</v>
      </c>
      <c r="F39" s="73" t="s">
        <v>159</v>
      </c>
      <c r="G39" s="66">
        <f>IF(VLOOKUP(A39,geneesmiddelenW,2)=99,"",VLOOKUP(A39,geneesmiddelenW,2))</f>
        <v>0</v>
      </c>
      <c r="H39" s="230"/>
      <c r="I39" s="230"/>
      <c r="J39" s="67" t="e">
        <f>IF(OR(E39="",A39=65,A39=66),"",CONCATENATE((E39-$H$18+1)," dag(en)"))</f>
        <v>#VALUE!</v>
      </c>
      <c r="K39" s="34" t="e">
        <f>slachtdatum-G39-1</f>
        <v>#VALUE!</v>
      </c>
      <c r="L39" s="32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49">
        <v>1</v>
      </c>
      <c r="B40" s="250"/>
      <c r="C40" s="250"/>
      <c r="D40" s="251"/>
      <c r="E40" s="73" t="s">
        <v>159</v>
      </c>
      <c r="F40" s="73" t="s">
        <v>159</v>
      </c>
      <c r="G40" s="66">
        <f>IF(VLOOKUP(A40,geneesmiddelenW,2)=99,"",VLOOKUP(A40,geneesmiddelenW,2))</f>
        <v>0</v>
      </c>
      <c r="H40" s="230"/>
      <c r="I40" s="230"/>
      <c r="J40" s="67" t="e">
        <f t="shared" ref="J40:J46" si="1">IF(OR(E40="",A40=65,A40=66),"",CONCATENATE((E40-$H$18+1)," dag(en)"))</f>
        <v>#VALUE!</v>
      </c>
      <c r="K40" s="34" t="e">
        <f t="shared" ref="K40:K41" si="2">slachtdatum-G40-1</f>
        <v>#VALUE!</v>
      </c>
      <c r="L40" s="321"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49">
        <v>1</v>
      </c>
      <c r="B41" s="250"/>
      <c r="C41" s="250"/>
      <c r="D41" s="251"/>
      <c r="E41" s="73" t="s">
        <v>159</v>
      </c>
      <c r="F41" s="73" t="s">
        <v>159</v>
      </c>
      <c r="G41" s="66">
        <f>IF(VLOOKUP(A41,geneesmiddelenW,2)=99,"",VLOOKUP(A41,geneesmiddelenW,2))</f>
        <v>0</v>
      </c>
      <c r="H41" s="230"/>
      <c r="I41" s="230"/>
      <c r="J41" s="67" t="e">
        <f t="shared" si="1"/>
        <v>#VALUE!</v>
      </c>
      <c r="K41" s="34" t="e">
        <f t="shared" si="2"/>
        <v>#VALUE!</v>
      </c>
      <c r="L41" s="321"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49">
        <v>1</v>
      </c>
      <c r="B42" s="250"/>
      <c r="C42" s="250"/>
      <c r="D42" s="251"/>
      <c r="E42" s="73" t="s">
        <v>159</v>
      </c>
      <c r="F42" s="73" t="s">
        <v>159</v>
      </c>
      <c r="G42" s="66">
        <f>IF(VLOOKUP(A42,geneesmiddelenW,2)=99,"",VLOOKUP(A42,geneesmiddelenW,2))</f>
        <v>0</v>
      </c>
      <c r="H42" s="230"/>
      <c r="I42" s="230"/>
      <c r="J42" s="67" t="e">
        <f t="shared" si="1"/>
        <v>#VALUE!</v>
      </c>
      <c r="K42" s="34" t="e">
        <f>slachtdatum-G42-1</f>
        <v>#VALUE!</v>
      </c>
      <c r="L42" s="321" t="str">
        <f t="shared" si="3"/>
        <v/>
      </c>
      <c r="M42" s="2"/>
      <c r="N42" s="2"/>
      <c r="O42" s="2"/>
      <c r="P42" s="2"/>
      <c r="Q42" s="2"/>
      <c r="R42" s="4"/>
      <c r="S42" s="2"/>
    </row>
    <row r="43" spans="1:19" ht="15" customHeight="1" x14ac:dyDescent="0.2">
      <c r="A43" s="249">
        <v>1</v>
      </c>
      <c r="B43" s="250"/>
      <c r="C43" s="250"/>
      <c r="D43" s="251"/>
      <c r="E43" s="73" t="s">
        <v>159</v>
      </c>
      <c r="F43" s="73" t="s">
        <v>159</v>
      </c>
      <c r="G43" s="66">
        <f>IF(VLOOKUP(A43,geneesmiddelenW,2)=99,"",VLOOKUP(A43,geneesmiddelenW,2))</f>
        <v>0</v>
      </c>
      <c r="H43" s="230"/>
      <c r="I43" s="230"/>
      <c r="J43" s="67" t="e">
        <f t="shared" si="1"/>
        <v>#VALUE!</v>
      </c>
      <c r="K43" s="34" t="e">
        <f xml:space="preserve"> slachtdatum-G43-1</f>
        <v>#VALUE!</v>
      </c>
      <c r="L43" s="321" t="str">
        <f t="shared" si="3"/>
        <v/>
      </c>
      <c r="M43" s="2"/>
      <c r="N43" s="2"/>
      <c r="O43" s="2"/>
      <c r="P43" s="2"/>
      <c r="Q43" s="2"/>
      <c r="R43" s="4"/>
      <c r="S43" s="2"/>
    </row>
    <row r="44" spans="1:19" ht="15" customHeight="1" x14ac:dyDescent="0.2">
      <c r="A44" s="236"/>
      <c r="B44" s="237"/>
      <c r="C44" s="237"/>
      <c r="D44" s="238"/>
      <c r="E44" s="74"/>
      <c r="F44" s="74"/>
      <c r="G44" s="75"/>
      <c r="H44" s="230"/>
      <c r="I44" s="230"/>
      <c r="J44" s="83" t="str">
        <f t="shared" si="1"/>
        <v/>
      </c>
      <c r="K44" s="34"/>
      <c r="L44" s="321"/>
      <c r="M44" s="2"/>
      <c r="N44" s="2"/>
      <c r="O44" s="2"/>
      <c r="P44" s="2"/>
      <c r="Q44" s="2"/>
      <c r="R44" s="4"/>
      <c r="S44" s="2"/>
    </row>
    <row r="45" spans="1:19" ht="15" customHeight="1" x14ac:dyDescent="0.2">
      <c r="A45" s="236"/>
      <c r="B45" s="237"/>
      <c r="C45" s="237"/>
      <c r="D45" s="238"/>
      <c r="E45" s="74"/>
      <c r="F45" s="74"/>
      <c r="G45" s="75"/>
      <c r="H45" s="239"/>
      <c r="I45" s="238"/>
      <c r="J45" s="83" t="str">
        <f t="shared" si="1"/>
        <v/>
      </c>
      <c r="K45" s="34"/>
      <c r="L45" s="321"/>
      <c r="M45" s="2"/>
      <c r="N45" s="2"/>
      <c r="O45" s="2"/>
      <c r="P45" s="2"/>
      <c r="Q45" s="2"/>
      <c r="R45" s="4"/>
      <c r="S45" s="2"/>
    </row>
    <row r="46" spans="1:19" ht="15" customHeight="1" x14ac:dyDescent="0.2">
      <c r="A46" s="236"/>
      <c r="B46" s="237"/>
      <c r="C46" s="237"/>
      <c r="D46" s="238"/>
      <c r="E46" s="74"/>
      <c r="F46" s="74"/>
      <c r="G46" s="75"/>
      <c r="H46" s="239"/>
      <c r="I46" s="238"/>
      <c r="J46" s="83" t="str">
        <f t="shared" si="1"/>
        <v/>
      </c>
      <c r="K46" s="34"/>
      <c r="L46" s="321"/>
      <c r="M46" s="2"/>
      <c r="N46" s="2"/>
      <c r="O46" s="2"/>
      <c r="P46" s="2"/>
      <c r="Q46" s="2"/>
      <c r="R46" s="4"/>
      <c r="S46" s="2"/>
    </row>
    <row r="47" spans="1:19" ht="15" customHeight="1" x14ac:dyDescent="0.2">
      <c r="A47" s="324" t="s">
        <v>506</v>
      </c>
      <c r="B47" s="325"/>
      <c r="C47" s="325"/>
      <c r="D47" s="325"/>
      <c r="E47" s="325"/>
      <c r="F47" s="325"/>
      <c r="G47" s="325"/>
      <c r="H47" s="325"/>
      <c r="I47" s="325"/>
      <c r="J47" s="325"/>
      <c r="K47" s="114"/>
      <c r="L47" s="321"/>
      <c r="M47" s="2"/>
      <c r="N47" s="2"/>
      <c r="O47" s="2"/>
      <c r="P47" s="2"/>
      <c r="Q47" s="2"/>
      <c r="R47" s="4"/>
      <c r="S47" s="2"/>
    </row>
    <row r="48" spans="1:19" ht="15" customHeight="1" x14ac:dyDescent="0.2">
      <c r="A48" s="324" t="s">
        <v>507</v>
      </c>
      <c r="B48" s="325"/>
      <c r="C48" s="325"/>
      <c r="D48" s="325"/>
      <c r="E48" s="248"/>
      <c r="F48" s="248"/>
      <c r="G48" s="248"/>
      <c r="H48" s="248"/>
      <c r="I48" s="248"/>
      <c r="J48" s="248"/>
      <c r="K48" s="114"/>
      <c r="L48" s="321"/>
      <c r="M48" s="2"/>
      <c r="N48" s="2"/>
      <c r="O48" s="2"/>
      <c r="P48" s="2"/>
      <c r="Q48" s="2"/>
      <c r="R48" s="4"/>
      <c r="S48" s="2"/>
    </row>
    <row r="49" spans="1:17" ht="15" customHeight="1" x14ac:dyDescent="0.2">
      <c r="A49" s="240" t="s">
        <v>279</v>
      </c>
      <c r="B49" s="241"/>
      <c r="C49" s="241"/>
      <c r="D49" s="241"/>
      <c r="E49" s="241"/>
      <c r="F49" s="241"/>
      <c r="G49" s="241"/>
      <c r="H49" s="241"/>
      <c r="I49" s="241"/>
      <c r="J49" s="242"/>
      <c r="K49" s="23"/>
      <c r="L49" s="30"/>
      <c r="M49" s="2"/>
      <c r="N49" s="2"/>
      <c r="O49" s="2"/>
      <c r="P49" s="4"/>
      <c r="Q49" s="2"/>
    </row>
    <row r="50" spans="1:17" ht="15" customHeight="1" x14ac:dyDescent="0.2">
      <c r="A50" s="103" t="s">
        <v>280</v>
      </c>
      <c r="B50" s="104"/>
      <c r="C50" s="104"/>
      <c r="D50" s="104"/>
      <c r="E50" s="104"/>
      <c r="F50" s="104"/>
      <c r="G50" s="105"/>
      <c r="H50" s="243" t="s">
        <v>277</v>
      </c>
      <c r="I50" s="244"/>
      <c r="J50" s="245"/>
      <c r="K50" s="23"/>
      <c r="L50" s="30"/>
      <c r="M50" s="2"/>
      <c r="N50" s="2"/>
      <c r="O50" s="2"/>
      <c r="P50" s="4"/>
      <c r="Q50" s="2"/>
    </row>
    <row r="51" spans="1:17" ht="15" customHeight="1" x14ac:dyDescent="0.2">
      <c r="A51" s="64">
        <v>1</v>
      </c>
      <c r="B51" s="65"/>
      <c r="C51" s="65"/>
      <c r="D51" s="65"/>
      <c r="E51" s="65"/>
      <c r="F51" s="65"/>
      <c r="G51" s="65"/>
      <c r="H51" s="231"/>
      <c r="I51" s="231"/>
      <c r="J51" s="232"/>
      <c r="K51" s="23"/>
      <c r="L51" s="30"/>
      <c r="M51" s="5"/>
      <c r="N51" s="2"/>
      <c r="O51" s="2"/>
      <c r="P51" s="4"/>
      <c r="Q51" s="2"/>
    </row>
    <row r="52" spans="1:17" ht="15" customHeight="1" x14ac:dyDescent="0.2">
      <c r="A52" s="64">
        <v>1</v>
      </c>
      <c r="B52" s="65"/>
      <c r="C52" s="65"/>
      <c r="D52" s="65"/>
      <c r="E52" s="65"/>
      <c r="F52" s="65"/>
      <c r="G52" s="65"/>
      <c r="H52" s="231"/>
      <c r="I52" s="231"/>
      <c r="J52" s="232"/>
      <c r="K52" s="23"/>
      <c r="L52" s="30"/>
      <c r="M52" s="2"/>
      <c r="N52" s="2"/>
      <c r="O52" s="2"/>
      <c r="P52" s="4"/>
      <c r="Q52" s="2"/>
    </row>
    <row r="53" spans="1:17" ht="15" customHeight="1" x14ac:dyDescent="0.2">
      <c r="A53" s="64">
        <v>1</v>
      </c>
      <c r="B53" s="65"/>
      <c r="C53" s="65"/>
      <c r="D53" s="65"/>
      <c r="E53" s="65"/>
      <c r="F53" s="65"/>
      <c r="G53" s="65"/>
      <c r="H53" s="231"/>
      <c r="I53" s="231"/>
      <c r="J53" s="232"/>
      <c r="K53" s="23"/>
      <c r="L53" s="30"/>
      <c r="M53" s="2"/>
      <c r="N53" s="2"/>
      <c r="O53" s="2"/>
      <c r="P53" s="4"/>
      <c r="Q53" s="2"/>
    </row>
    <row r="54" spans="1:17" ht="15" customHeight="1" x14ac:dyDescent="0.2">
      <c r="A54" s="38">
        <v>1</v>
      </c>
      <c r="B54" s="10"/>
      <c r="C54" s="10"/>
      <c r="D54" s="10"/>
      <c r="E54" s="10"/>
      <c r="F54" s="10"/>
      <c r="G54" s="10"/>
      <c r="H54" s="231"/>
      <c r="I54" s="231"/>
      <c r="J54" s="232"/>
      <c r="K54" s="23"/>
      <c r="L54" s="30"/>
      <c r="M54" s="2"/>
      <c r="N54" s="2"/>
      <c r="O54" s="2"/>
      <c r="P54" s="4"/>
      <c r="Q54" s="2"/>
    </row>
    <row r="55" spans="1:17" ht="15" customHeight="1" x14ac:dyDescent="0.2">
      <c r="A55" s="64">
        <v>1</v>
      </c>
      <c r="B55" s="65"/>
      <c r="C55" s="65"/>
      <c r="D55" s="65"/>
      <c r="E55" s="65"/>
      <c r="F55" s="65"/>
      <c r="G55" s="65"/>
      <c r="H55" s="231"/>
      <c r="I55" s="231"/>
      <c r="J55" s="232"/>
      <c r="K55" s="23"/>
      <c r="L55" s="30"/>
      <c r="M55" s="2"/>
      <c r="N55" s="2"/>
      <c r="O55" s="2"/>
      <c r="P55" s="4"/>
      <c r="Q55" s="2"/>
    </row>
    <row r="56" spans="1:17" ht="15" customHeight="1" x14ac:dyDescent="0.2">
      <c r="A56" s="246"/>
      <c r="B56" s="230"/>
      <c r="C56" s="230"/>
      <c r="D56" s="230"/>
      <c r="E56" s="230"/>
      <c r="F56" s="230"/>
      <c r="G56" s="230"/>
      <c r="H56" s="230"/>
      <c r="I56" s="230"/>
      <c r="J56" s="247"/>
      <c r="K56" s="23"/>
      <c r="L56" s="30"/>
      <c r="M56" s="2"/>
      <c r="N56" s="2"/>
      <c r="O56" s="2"/>
      <c r="P56" s="4"/>
      <c r="Q56" s="2"/>
    </row>
    <row r="57" spans="1:17" ht="15" customHeight="1" x14ac:dyDescent="0.2">
      <c r="A57" s="246"/>
      <c r="B57" s="230"/>
      <c r="C57" s="230"/>
      <c r="D57" s="230"/>
      <c r="E57" s="230"/>
      <c r="F57" s="230"/>
      <c r="G57" s="230"/>
      <c r="H57" s="230"/>
      <c r="I57" s="230"/>
      <c r="J57" s="247"/>
      <c r="K57" s="23"/>
      <c r="L57" s="30"/>
      <c r="M57" s="2"/>
      <c r="N57" s="2"/>
      <c r="O57" s="2"/>
      <c r="P57" s="4"/>
      <c r="Q57" s="2"/>
    </row>
    <row r="58" spans="1:17" ht="15" customHeight="1" x14ac:dyDescent="0.2">
      <c r="A58" s="246"/>
      <c r="B58" s="230"/>
      <c r="C58" s="230"/>
      <c r="D58" s="230"/>
      <c r="E58" s="230"/>
      <c r="F58" s="230"/>
      <c r="G58" s="230"/>
      <c r="H58" s="230"/>
      <c r="I58" s="230"/>
      <c r="J58" s="247"/>
      <c r="K58" s="23"/>
      <c r="L58" s="30"/>
      <c r="M58" s="2"/>
      <c r="N58" s="2"/>
      <c r="O58" s="2"/>
      <c r="P58" s="4"/>
      <c r="Q58" s="2"/>
    </row>
    <row r="59" spans="1:17" ht="15" customHeight="1" x14ac:dyDescent="0.2">
      <c r="A59" s="233" t="s">
        <v>281</v>
      </c>
      <c r="B59" s="234"/>
      <c r="C59" s="234"/>
      <c r="D59" s="234"/>
      <c r="E59" s="234"/>
      <c r="F59" s="234"/>
      <c r="G59" s="234"/>
      <c r="H59" s="234"/>
      <c r="I59" s="234"/>
      <c r="J59" s="235"/>
      <c r="K59" s="23"/>
      <c r="L59" s="30"/>
      <c r="M59" s="2"/>
      <c r="N59" s="2"/>
      <c r="O59" s="2"/>
      <c r="P59" s="4"/>
      <c r="Q59" s="2"/>
    </row>
    <row r="60" spans="1:17" ht="15" customHeight="1" x14ac:dyDescent="0.2">
      <c r="A60" s="200" t="s">
        <v>282</v>
      </c>
      <c r="B60" s="201"/>
      <c r="C60" s="201"/>
      <c r="D60" s="201"/>
      <c r="E60" s="202"/>
      <c r="F60" s="203" t="s">
        <v>513</v>
      </c>
      <c r="G60" s="203"/>
      <c r="H60" s="203"/>
      <c r="I60" s="203"/>
      <c r="J60" s="204"/>
      <c r="K60" s="319"/>
      <c r="L60" s="48"/>
      <c r="M60" s="1"/>
      <c r="N60" s="2"/>
      <c r="O60" s="2"/>
      <c r="P60" s="4"/>
      <c r="Q60" s="2"/>
    </row>
    <row r="61" spans="1:17" ht="15" customHeight="1" x14ac:dyDescent="0.2">
      <c r="A61" s="94" t="s">
        <v>283</v>
      </c>
      <c r="B61" s="77"/>
      <c r="C61" s="78"/>
      <c r="D61" s="78"/>
      <c r="E61" s="68"/>
      <c r="F61" s="171"/>
      <c r="G61" s="172"/>
      <c r="H61" s="172"/>
      <c r="I61" s="172"/>
      <c r="J61" s="173"/>
      <c r="K61" s="319"/>
      <c r="L61" s="315"/>
      <c r="N61" s="2"/>
      <c r="O61" s="2"/>
      <c r="P61" s="4"/>
      <c r="Q61" s="2"/>
    </row>
    <row r="62" spans="1:17" ht="15" customHeight="1" x14ac:dyDescent="0.2">
      <c r="A62" s="192" t="s">
        <v>286</v>
      </c>
      <c r="B62" s="193"/>
      <c r="C62" s="194"/>
      <c r="D62" s="195"/>
      <c r="E62" s="196"/>
      <c r="F62" s="174"/>
      <c r="G62" s="175"/>
      <c r="H62" s="175"/>
      <c r="I62" s="175"/>
      <c r="J62" s="176"/>
      <c r="K62" s="319"/>
      <c r="L62" s="315"/>
      <c r="N62" s="2"/>
      <c r="O62" s="2"/>
      <c r="P62" s="2"/>
      <c r="Q62" s="2"/>
    </row>
    <row r="63" spans="1:17" ht="26.25" customHeight="1" x14ac:dyDescent="0.2">
      <c r="A63" s="106" t="s">
        <v>284</v>
      </c>
      <c r="B63" s="230"/>
      <c r="C63" s="230"/>
      <c r="D63" s="230"/>
      <c r="E63" s="230"/>
      <c r="F63" s="205"/>
      <c r="G63" s="206"/>
      <c r="H63" s="206"/>
      <c r="I63" s="206"/>
      <c r="J63" s="207"/>
      <c r="K63" s="319"/>
      <c r="L63" s="315"/>
      <c r="N63" s="2"/>
      <c r="O63" s="2"/>
      <c r="P63" s="2"/>
      <c r="Q63" s="2"/>
    </row>
    <row r="64" spans="1:17" ht="15" customHeight="1" x14ac:dyDescent="0.2">
      <c r="A64" s="107" t="s">
        <v>285</v>
      </c>
      <c r="B64" s="79"/>
      <c r="C64" s="63"/>
      <c r="D64" s="63"/>
      <c r="E64" s="80"/>
      <c r="F64" s="171"/>
      <c r="G64" s="172"/>
      <c r="H64" s="172"/>
      <c r="I64" s="172"/>
      <c r="J64" s="173"/>
      <c r="K64" s="319"/>
      <c r="L64" s="315"/>
      <c r="N64" s="2"/>
      <c r="O64" s="2"/>
      <c r="P64" s="4"/>
      <c r="Q64" s="2"/>
    </row>
    <row r="65" spans="1:17" ht="15" customHeight="1" x14ac:dyDescent="0.2">
      <c r="A65" s="192" t="s">
        <v>286</v>
      </c>
      <c r="B65" s="193"/>
      <c r="C65" s="194"/>
      <c r="D65" s="195"/>
      <c r="E65" s="196"/>
      <c r="F65" s="174"/>
      <c r="G65" s="175"/>
      <c r="H65" s="175"/>
      <c r="I65" s="175"/>
      <c r="J65" s="176"/>
      <c r="K65" s="319"/>
      <c r="L65" s="315"/>
      <c r="N65" s="2"/>
      <c r="O65" s="2"/>
      <c r="P65" s="4"/>
      <c r="Q65" s="2"/>
    </row>
    <row r="66" spans="1:17" s="28" customFormat="1" ht="15" customHeight="1" x14ac:dyDescent="0.2">
      <c r="A66" s="197" t="s">
        <v>237</v>
      </c>
      <c r="B66" s="198"/>
      <c r="C66" s="198"/>
      <c r="D66" s="198"/>
      <c r="E66" s="198"/>
      <c r="F66" s="198"/>
      <c r="G66" s="198"/>
      <c r="H66" s="198"/>
      <c r="I66" s="198"/>
      <c r="J66" s="199"/>
      <c r="K66" s="319"/>
      <c r="L66" s="318"/>
      <c r="N66" s="21"/>
      <c r="O66" s="21"/>
      <c r="P66" s="22"/>
      <c r="Q66" s="21"/>
    </row>
    <row r="67" spans="1:17" s="28" customFormat="1" ht="15" customHeight="1" x14ac:dyDescent="0.2">
      <c r="A67" s="108" t="s">
        <v>287</v>
      </c>
      <c r="B67" s="24"/>
      <c r="C67" s="24"/>
      <c r="D67" s="24"/>
      <c r="E67" s="24"/>
      <c r="F67" s="24"/>
      <c r="G67" s="24"/>
      <c r="H67" s="24"/>
      <c r="I67" s="24"/>
      <c r="J67" s="39"/>
      <c r="K67" s="319"/>
      <c r="L67" s="318"/>
      <c r="N67" s="21"/>
      <c r="O67" s="21"/>
      <c r="P67" s="22"/>
      <c r="Q67" s="21"/>
    </row>
    <row r="68" spans="1:17" ht="15" customHeight="1" x14ac:dyDescent="0.2">
      <c r="A68" s="41"/>
      <c r="B68" s="13"/>
      <c r="C68" s="13"/>
      <c r="D68" s="13"/>
      <c r="E68" s="13"/>
      <c r="F68" s="13"/>
      <c r="G68" s="13"/>
      <c r="H68" s="13"/>
      <c r="I68" s="13"/>
      <c r="J68" s="45"/>
      <c r="K68" s="319"/>
      <c r="L68" s="315"/>
      <c r="N68" s="2"/>
      <c r="O68" s="2"/>
      <c r="P68" s="4"/>
      <c r="Q68" s="2"/>
    </row>
    <row r="69" spans="1:17" s="3" customFormat="1" ht="6" customHeight="1" x14ac:dyDescent="0.2">
      <c r="A69" s="41"/>
      <c r="B69" s="13"/>
      <c r="C69" s="13"/>
      <c r="D69" s="13"/>
      <c r="E69" s="13"/>
      <c r="F69" s="13"/>
      <c r="G69" s="13"/>
      <c r="H69" s="13"/>
      <c r="I69" s="13"/>
      <c r="J69" s="45"/>
      <c r="K69" s="319"/>
      <c r="L69" s="31"/>
      <c r="N69" s="9"/>
      <c r="O69" s="2"/>
      <c r="P69" s="4"/>
      <c r="Q69" s="2"/>
    </row>
    <row r="70" spans="1:17" s="25" customFormat="1" ht="15" customHeight="1" x14ac:dyDescent="0.2">
      <c r="A70" s="109" t="s">
        <v>288</v>
      </c>
      <c r="B70" s="26"/>
      <c r="C70" s="26"/>
      <c r="D70" s="26"/>
      <c r="E70" s="26"/>
      <c r="F70" s="26"/>
      <c r="G70" s="26"/>
      <c r="H70" s="26"/>
      <c r="I70" s="26"/>
      <c r="J70" s="40"/>
      <c r="K70" s="319"/>
      <c r="L70" s="15"/>
      <c r="N70" s="21"/>
      <c r="O70" s="21"/>
      <c r="P70" s="22"/>
      <c r="Q70" s="21"/>
    </row>
    <row r="71" spans="1:17" s="3" customFormat="1" ht="15" customHeight="1" x14ac:dyDescent="0.2">
      <c r="A71" s="41"/>
      <c r="B71" s="13"/>
      <c r="C71" s="13"/>
      <c r="D71" s="13"/>
      <c r="E71" s="13"/>
      <c r="F71" s="13"/>
      <c r="G71" s="13"/>
      <c r="H71" s="13"/>
      <c r="I71" s="13"/>
      <c r="J71" s="45"/>
      <c r="K71" s="319"/>
      <c r="L71" s="31"/>
      <c r="N71" s="2"/>
      <c r="O71" s="2"/>
      <c r="P71" s="4"/>
      <c r="Q71" s="2"/>
    </row>
    <row r="72" spans="1:17" s="3" customFormat="1" ht="6" customHeight="1" x14ac:dyDescent="0.2">
      <c r="A72" s="41"/>
      <c r="B72" s="13"/>
      <c r="C72" s="13"/>
      <c r="D72" s="13"/>
      <c r="E72" s="13"/>
      <c r="F72" s="13"/>
      <c r="G72" s="13"/>
      <c r="H72" s="13"/>
      <c r="I72" s="13"/>
      <c r="J72" s="45"/>
      <c r="K72" s="319"/>
      <c r="L72" s="31"/>
      <c r="N72" s="2"/>
      <c r="O72" s="2"/>
      <c r="P72" s="4"/>
      <c r="Q72" s="2"/>
    </row>
    <row r="73" spans="1:17" s="28" customFormat="1" ht="15" customHeight="1" x14ac:dyDescent="0.2">
      <c r="A73" s="187" t="s">
        <v>289</v>
      </c>
      <c r="B73" s="188"/>
      <c r="C73" s="188"/>
      <c r="D73" s="188"/>
      <c r="E73" s="188"/>
      <c r="F73" s="188"/>
      <c r="G73" s="188"/>
      <c r="H73" s="188"/>
      <c r="I73" s="188"/>
      <c r="J73" s="189"/>
      <c r="K73" s="319"/>
      <c r="L73" s="318"/>
      <c r="N73" s="21"/>
      <c r="O73" s="21"/>
      <c r="P73" s="22"/>
      <c r="Q73" s="21"/>
    </row>
    <row r="74" spans="1:17" ht="15" customHeight="1" x14ac:dyDescent="0.2">
      <c r="A74" s="190" t="s">
        <v>290</v>
      </c>
      <c r="B74" s="191"/>
      <c r="C74" s="191"/>
      <c r="D74" s="191"/>
      <c r="E74" s="13"/>
      <c r="F74" s="13"/>
      <c r="G74" s="13"/>
      <c r="H74" s="185"/>
      <c r="I74" s="185"/>
      <c r="J74" s="186"/>
      <c r="K74" s="319"/>
      <c r="L74" s="315"/>
      <c r="N74" s="2"/>
      <c r="O74" s="2"/>
      <c r="P74" s="4"/>
      <c r="Q74" s="2"/>
    </row>
    <row r="75" spans="1:17" ht="15" customHeight="1" x14ac:dyDescent="0.2">
      <c r="A75" s="41"/>
      <c r="B75" s="13"/>
      <c r="C75" s="13"/>
      <c r="D75" s="13"/>
      <c r="E75" s="13"/>
      <c r="F75" s="13"/>
      <c r="G75" s="13"/>
      <c r="H75" s="13"/>
      <c r="I75" s="13"/>
      <c r="J75" s="45"/>
      <c r="K75" s="319"/>
      <c r="L75" s="315"/>
      <c r="N75" s="2"/>
      <c r="O75" s="2"/>
      <c r="P75" s="4"/>
      <c r="Q75" s="2"/>
    </row>
    <row r="76" spans="1:17" ht="15" customHeight="1" x14ac:dyDescent="0.2">
      <c r="A76" s="190" t="s">
        <v>291</v>
      </c>
      <c r="B76" s="191"/>
      <c r="C76" s="191"/>
      <c r="D76" s="191"/>
      <c r="E76" s="13"/>
      <c r="F76" s="13"/>
      <c r="G76" s="13"/>
      <c r="H76" s="185"/>
      <c r="I76" s="185"/>
      <c r="J76" s="186"/>
      <c r="K76" s="319"/>
      <c r="L76" s="315"/>
      <c r="N76" s="2"/>
      <c r="O76" s="2"/>
      <c r="P76" s="4"/>
      <c r="Q76" s="2"/>
    </row>
    <row r="77" spans="1:17" ht="15" customHeight="1" x14ac:dyDescent="0.2">
      <c r="A77" s="62"/>
      <c r="B77" s="61"/>
      <c r="C77" s="61"/>
      <c r="D77" s="61"/>
      <c r="E77" s="13"/>
      <c r="F77" s="13"/>
      <c r="G77" s="13"/>
      <c r="H77" s="13"/>
      <c r="I77" s="13"/>
      <c r="J77" s="45"/>
      <c r="K77" s="319"/>
      <c r="L77" s="315"/>
      <c r="N77" s="2"/>
      <c r="O77" s="2"/>
      <c r="P77" s="4"/>
      <c r="Q77" s="2"/>
    </row>
    <row r="78" spans="1:17" ht="15" customHeight="1" x14ac:dyDescent="0.2">
      <c r="A78" s="190" t="s">
        <v>292</v>
      </c>
      <c r="B78" s="191"/>
      <c r="C78" s="191"/>
      <c r="D78" s="191"/>
      <c r="E78" s="13"/>
      <c r="F78" s="13"/>
      <c r="G78" s="13"/>
      <c r="H78" s="185"/>
      <c r="I78" s="185"/>
      <c r="J78" s="186"/>
      <c r="K78" s="319"/>
      <c r="L78" s="315"/>
      <c r="N78" s="2"/>
      <c r="O78" s="2"/>
      <c r="P78" s="4"/>
      <c r="Q78" s="2"/>
    </row>
    <row r="79" spans="1:17" ht="15" customHeight="1" x14ac:dyDescent="0.2">
      <c r="A79" s="62"/>
      <c r="B79" s="61"/>
      <c r="C79" s="61"/>
      <c r="D79" s="61"/>
      <c r="E79" s="13"/>
      <c r="F79" s="13"/>
      <c r="G79" s="13"/>
      <c r="H79" s="13"/>
      <c r="I79" s="13"/>
      <c r="J79" s="45"/>
      <c r="K79" s="319"/>
      <c r="L79" s="315"/>
      <c r="N79" s="2"/>
      <c r="O79" s="2"/>
      <c r="P79" s="4"/>
      <c r="Q79" s="2"/>
    </row>
    <row r="80" spans="1:17" s="28" customFormat="1" ht="15" customHeight="1" x14ac:dyDescent="0.2">
      <c r="A80" s="187" t="s">
        <v>293</v>
      </c>
      <c r="B80" s="188"/>
      <c r="C80" s="188"/>
      <c r="D80" s="188"/>
      <c r="E80" s="188"/>
      <c r="F80" s="188"/>
      <c r="G80" s="188"/>
      <c r="H80" s="188"/>
      <c r="I80" s="188"/>
      <c r="J80" s="189"/>
      <c r="K80" s="319"/>
      <c r="L80" s="318"/>
      <c r="N80" s="21"/>
      <c r="O80" s="21"/>
      <c r="P80" s="22"/>
      <c r="Q80" s="21"/>
    </row>
    <row r="81" spans="1:17" ht="15" customHeight="1" x14ac:dyDescent="0.2">
      <c r="A81" s="190" t="s">
        <v>294</v>
      </c>
      <c r="B81" s="191"/>
      <c r="C81" s="191"/>
      <c r="D81" s="191"/>
      <c r="E81" s="13"/>
      <c r="F81" s="13"/>
      <c r="G81" s="13"/>
      <c r="H81" s="185"/>
      <c r="I81" s="185"/>
      <c r="J81" s="186"/>
      <c r="K81" s="319"/>
      <c r="L81" s="315"/>
      <c r="N81" s="2"/>
      <c r="O81" s="2"/>
      <c r="P81" s="4"/>
      <c r="Q81" s="2"/>
    </row>
    <row r="82" spans="1:17" ht="15" customHeight="1" x14ac:dyDescent="0.2">
      <c r="A82" s="41"/>
      <c r="B82" s="13"/>
      <c r="C82" s="13"/>
      <c r="D82" s="13"/>
      <c r="E82" s="13"/>
      <c r="F82" s="13"/>
      <c r="G82" s="13"/>
      <c r="H82" s="13"/>
      <c r="I82" s="13"/>
      <c r="J82" s="45"/>
      <c r="K82" s="319"/>
      <c r="L82" s="315"/>
      <c r="N82" s="2"/>
      <c r="O82" s="2"/>
      <c r="P82" s="4"/>
      <c r="Q82" s="2"/>
    </row>
    <row r="83" spans="1:17" ht="15" customHeight="1" x14ac:dyDescent="0.2">
      <c r="A83" s="190" t="s">
        <v>295</v>
      </c>
      <c r="B83" s="191"/>
      <c r="C83" s="191"/>
      <c r="D83" s="191"/>
      <c r="E83" s="13"/>
      <c r="F83" s="13"/>
      <c r="G83" s="13"/>
      <c r="H83" s="185"/>
      <c r="I83" s="185"/>
      <c r="J83" s="186"/>
      <c r="K83" s="319"/>
      <c r="L83" s="315"/>
      <c r="N83" s="2"/>
      <c r="O83" s="2"/>
      <c r="P83" s="4"/>
      <c r="Q83" s="2"/>
    </row>
    <row r="84" spans="1:17" ht="15" customHeight="1" x14ac:dyDescent="0.2">
      <c r="A84" s="62"/>
      <c r="B84" s="61"/>
      <c r="C84" s="61"/>
      <c r="D84" s="61"/>
      <c r="E84" s="13"/>
      <c r="F84" s="13"/>
      <c r="G84" s="13"/>
      <c r="H84" s="13"/>
      <c r="I84" s="13"/>
      <c r="J84" s="45"/>
      <c r="K84" s="319"/>
      <c r="L84" s="315"/>
      <c r="N84" s="2"/>
      <c r="O84" s="2"/>
      <c r="P84" s="4"/>
      <c r="Q84" s="2"/>
    </row>
    <row r="85" spans="1:17" ht="15" customHeight="1" x14ac:dyDescent="0.2">
      <c r="A85" s="190" t="s">
        <v>296</v>
      </c>
      <c r="B85" s="191"/>
      <c r="C85" s="191"/>
      <c r="D85" s="191"/>
      <c r="E85" s="13"/>
      <c r="F85" s="13"/>
      <c r="G85" s="13"/>
      <c r="H85" s="185"/>
      <c r="I85" s="185"/>
      <c r="J85" s="186"/>
      <c r="K85" s="319"/>
      <c r="L85" s="315"/>
      <c r="N85" s="2"/>
      <c r="O85" s="2"/>
      <c r="P85" s="4"/>
      <c r="Q85" s="2"/>
    </row>
    <row r="86" spans="1:17" ht="15" customHeight="1" x14ac:dyDescent="0.2">
      <c r="A86" s="62"/>
      <c r="B86" s="61"/>
      <c r="C86" s="61"/>
      <c r="D86" s="61"/>
      <c r="E86" s="13"/>
      <c r="F86" s="13"/>
      <c r="G86" s="13"/>
      <c r="H86" s="13"/>
      <c r="I86" s="13"/>
      <c r="J86" s="45"/>
      <c r="K86" s="319"/>
      <c r="L86" s="315"/>
      <c r="N86" s="2"/>
      <c r="O86" s="2"/>
      <c r="P86" s="4"/>
      <c r="Q86" s="2"/>
    </row>
    <row r="87" spans="1:17" s="28" customFormat="1" ht="15" customHeight="1" x14ac:dyDescent="0.2">
      <c r="A87" s="208" t="s">
        <v>289</v>
      </c>
      <c r="B87" s="209"/>
      <c r="C87" s="209"/>
      <c r="D87" s="209"/>
      <c r="E87" s="209"/>
      <c r="F87" s="209"/>
      <c r="G87" s="209"/>
      <c r="H87" s="209"/>
      <c r="I87" s="209"/>
      <c r="J87" s="210"/>
      <c r="K87" s="27"/>
      <c r="L87" s="318"/>
      <c r="N87" s="21"/>
      <c r="O87" s="21"/>
      <c r="P87" s="22"/>
      <c r="Q87" s="21"/>
    </row>
    <row r="88" spans="1:17" ht="15" customHeight="1" x14ac:dyDescent="0.2">
      <c r="A88" s="211" t="s">
        <v>297</v>
      </c>
      <c r="B88" s="212"/>
      <c r="C88" s="212"/>
      <c r="D88" s="212"/>
      <c r="E88" s="13"/>
      <c r="F88" s="13"/>
      <c r="G88" s="13"/>
      <c r="H88" s="185"/>
      <c r="I88" s="185"/>
      <c r="J88" s="186"/>
      <c r="K88" s="319"/>
      <c r="L88" s="315"/>
      <c r="N88" s="2"/>
      <c r="O88" s="2"/>
      <c r="P88" s="4"/>
      <c r="Q88" s="2"/>
    </row>
    <row r="89" spans="1:17" ht="15" customHeight="1" x14ac:dyDescent="0.2">
      <c r="A89" s="213"/>
      <c r="B89" s="191"/>
      <c r="C89" s="191"/>
      <c r="D89" s="191"/>
      <c r="E89" s="13"/>
      <c r="F89" s="13"/>
      <c r="G89" s="13"/>
      <c r="H89" s="13"/>
      <c r="I89" s="13"/>
      <c r="J89" s="45"/>
      <c r="K89" s="319"/>
      <c r="L89" s="315"/>
      <c r="N89" s="2"/>
      <c r="O89" s="2"/>
      <c r="P89" s="4"/>
      <c r="Q89" s="2"/>
    </row>
    <row r="90" spans="1:17" ht="27" customHeight="1" x14ac:dyDescent="0.2">
      <c r="A90" s="227" t="s">
        <v>505</v>
      </c>
      <c r="B90" s="228"/>
      <c r="C90" s="228"/>
      <c r="D90" s="112"/>
      <c r="E90" s="13"/>
      <c r="F90" s="13"/>
      <c r="G90" s="13"/>
      <c r="H90" s="219"/>
      <c r="I90" s="219"/>
      <c r="J90" s="220"/>
      <c r="K90" s="319"/>
      <c r="L90" s="315"/>
      <c r="N90" s="2"/>
      <c r="O90" s="2"/>
      <c r="P90" s="4"/>
      <c r="Q90" s="2"/>
    </row>
    <row r="91" spans="1:17" ht="15" customHeight="1" x14ac:dyDescent="0.2">
      <c r="B91" s="112"/>
      <c r="C91" s="112"/>
      <c r="D91" s="112"/>
      <c r="E91" s="13"/>
      <c r="F91" s="13"/>
      <c r="G91" s="13"/>
      <c r="H91" s="219"/>
      <c r="I91" s="219"/>
      <c r="J91" s="220"/>
      <c r="K91" s="319"/>
      <c r="L91" s="315"/>
      <c r="N91" s="2"/>
      <c r="O91" s="2"/>
      <c r="P91" s="4"/>
      <c r="Q91" s="2"/>
    </row>
    <row r="92" spans="1:17" ht="47.25" customHeight="1" x14ac:dyDescent="0.2">
      <c r="A92" s="217" t="s">
        <v>504</v>
      </c>
      <c r="B92" s="218"/>
      <c r="C92" s="218"/>
      <c r="D92" s="218"/>
      <c r="E92" s="218"/>
      <c r="F92" s="218"/>
      <c r="G92" s="218"/>
      <c r="H92" s="218"/>
      <c r="I92" s="218"/>
      <c r="J92" s="229"/>
      <c r="K92" s="319"/>
      <c r="L92" s="315"/>
      <c r="N92" s="2"/>
      <c r="O92" s="2"/>
      <c r="P92" s="4"/>
    </row>
    <row r="93" spans="1:17" ht="30" customHeight="1" x14ac:dyDescent="0.2">
      <c r="A93" s="327" t="s">
        <v>508</v>
      </c>
      <c r="B93" s="328"/>
      <c r="C93" s="328"/>
      <c r="D93" s="328"/>
      <c r="E93" s="328"/>
      <c r="F93" s="328"/>
      <c r="G93" s="328"/>
      <c r="H93" s="111"/>
      <c r="I93" s="111"/>
      <c r="J93" s="113"/>
      <c r="K93" s="319"/>
      <c r="L93" s="315"/>
      <c r="N93" s="2"/>
      <c r="O93" s="2"/>
      <c r="P93" s="4"/>
    </row>
    <row r="94" spans="1:17" s="28" customFormat="1" ht="26.25" customHeight="1" x14ac:dyDescent="0.2">
      <c r="A94" s="221" t="s">
        <v>514</v>
      </c>
      <c r="B94" s="222"/>
      <c r="C94" s="222"/>
      <c r="D94" s="222"/>
      <c r="E94" s="222"/>
      <c r="F94" s="222"/>
      <c r="G94" s="222"/>
      <c r="H94" s="222"/>
      <c r="I94" s="222"/>
      <c r="J94" s="223"/>
      <c r="K94" s="8"/>
      <c r="L94" s="318"/>
      <c r="N94" s="21"/>
      <c r="O94" s="21"/>
      <c r="P94" s="22"/>
    </row>
    <row r="95" spans="1:17" ht="50.45" customHeight="1" x14ac:dyDescent="0.2">
      <c r="A95" s="224"/>
      <c r="B95" s="225"/>
      <c r="C95" s="225"/>
      <c r="D95" s="225"/>
      <c r="E95" s="225"/>
      <c r="F95" s="225"/>
      <c r="G95" s="225"/>
      <c r="H95" s="225"/>
      <c r="I95" s="225"/>
      <c r="J95" s="226"/>
      <c r="K95" s="319"/>
      <c r="L95" s="315"/>
      <c r="N95" s="2"/>
      <c r="O95" s="2"/>
      <c r="P95" s="4"/>
    </row>
    <row r="96" spans="1:17" s="29" customFormat="1" ht="25.5" customHeight="1" x14ac:dyDescent="0.2">
      <c r="A96" s="329" t="s">
        <v>509</v>
      </c>
      <c r="B96" s="330"/>
      <c r="C96" s="330"/>
      <c r="D96" s="330"/>
      <c r="E96" s="330"/>
      <c r="F96" s="330"/>
      <c r="G96" s="330"/>
      <c r="H96" s="330"/>
      <c r="I96" s="330"/>
      <c r="J96" s="331"/>
      <c r="K96" s="43"/>
      <c r="L96" s="44"/>
      <c r="N96" s="20"/>
      <c r="O96" s="20"/>
      <c r="P96" s="19"/>
    </row>
    <row r="97" spans="1:19" s="12" customFormat="1" ht="17.25" customHeight="1" x14ac:dyDescent="0.2">
      <c r="A97" s="215" t="s">
        <v>510</v>
      </c>
      <c r="B97" s="216"/>
      <c r="C97" s="216"/>
      <c r="D97" s="216"/>
      <c r="E97" s="216"/>
      <c r="F97" s="216"/>
      <c r="G97" s="216"/>
      <c r="H97" s="216"/>
      <c r="I97" s="216"/>
      <c r="J97" s="332"/>
      <c r="K97" s="46"/>
      <c r="L97" s="13"/>
      <c r="M97" s="13"/>
      <c r="N97" s="13"/>
      <c r="O97" s="13"/>
      <c r="P97" s="13"/>
      <c r="Q97" s="13"/>
      <c r="R97" s="13"/>
      <c r="S97" s="13"/>
    </row>
    <row r="98" spans="1:19" s="1" customFormat="1" ht="15" customHeight="1" x14ac:dyDescent="0.2">
      <c r="A98" s="41" t="s">
        <v>298</v>
      </c>
      <c r="B98" s="13"/>
      <c r="C98" s="29"/>
      <c r="D98" s="13"/>
      <c r="E98" s="171"/>
      <c r="F98" s="180"/>
      <c r="G98" s="110" t="s">
        <v>299</v>
      </c>
      <c r="H98" s="185"/>
      <c r="I98" s="185"/>
      <c r="J98" s="186"/>
      <c r="K98" s="47"/>
      <c r="L98" s="48"/>
      <c r="N98" s="18"/>
      <c r="O98" s="18"/>
      <c r="P98" s="14"/>
    </row>
    <row r="99" spans="1:19" s="1" customFormat="1" ht="15" customHeight="1" x14ac:dyDescent="0.2">
      <c r="A99" s="49"/>
      <c r="B99" s="50"/>
      <c r="C99" s="50"/>
      <c r="D99" s="50"/>
      <c r="E99" s="205"/>
      <c r="F99" s="214"/>
      <c r="G99" s="50"/>
      <c r="H99" s="50"/>
      <c r="I99" s="50"/>
      <c r="J99" s="45"/>
      <c r="K99" s="47"/>
      <c r="L99" s="48"/>
      <c r="N99" s="18"/>
      <c r="O99" s="18"/>
      <c r="P99" s="14"/>
    </row>
    <row r="100" spans="1:19" s="29" customFormat="1" ht="15" customHeight="1" x14ac:dyDescent="0.2">
      <c r="A100" s="177" t="s">
        <v>241</v>
      </c>
      <c r="B100" s="178"/>
      <c r="C100" s="178"/>
      <c r="D100" s="178"/>
      <c r="E100" s="178"/>
      <c r="F100" s="178"/>
      <c r="G100" s="178"/>
      <c r="H100" s="178"/>
      <c r="I100" s="178"/>
      <c r="J100" s="179"/>
      <c r="K100" s="47"/>
      <c r="L100" s="44"/>
      <c r="N100" s="20"/>
      <c r="O100" s="20"/>
      <c r="P100" s="19"/>
    </row>
    <row r="101" spans="1:19" s="1" customFormat="1" ht="15" customHeight="1" x14ac:dyDescent="0.2">
      <c r="A101" s="108" t="s">
        <v>300</v>
      </c>
      <c r="B101" s="24"/>
      <c r="C101" s="24"/>
      <c r="D101" s="24"/>
      <c r="E101" s="24"/>
      <c r="F101" s="24"/>
      <c r="G101" s="24"/>
      <c r="H101" s="24"/>
      <c r="I101" s="24"/>
      <c r="J101" s="39"/>
      <c r="K101" s="47"/>
      <c r="L101" s="48"/>
      <c r="N101" s="18"/>
      <c r="O101" s="18"/>
      <c r="P101" s="14"/>
    </row>
    <row r="102" spans="1:19" s="1" customFormat="1" ht="15" customHeight="1" x14ac:dyDescent="0.2">
      <c r="A102" s="215" t="s">
        <v>301</v>
      </c>
      <c r="B102" s="216"/>
      <c r="C102" s="216"/>
      <c r="D102" s="51"/>
      <c r="E102" s="171"/>
      <c r="F102" s="180"/>
      <c r="G102" s="110" t="s">
        <v>299</v>
      </c>
      <c r="H102" s="185"/>
      <c r="I102" s="185"/>
      <c r="J102" s="186"/>
      <c r="K102" s="47"/>
      <c r="L102" s="48"/>
      <c r="N102" s="18"/>
      <c r="O102" s="18"/>
      <c r="P102" s="14"/>
    </row>
    <row r="103" spans="1:19" s="1" customFormat="1" ht="15" customHeight="1" x14ac:dyDescent="0.2">
      <c r="A103" s="217"/>
      <c r="B103" s="218"/>
      <c r="C103" s="218"/>
      <c r="D103" s="13"/>
      <c r="E103" s="205"/>
      <c r="F103" s="214"/>
      <c r="G103" s="51"/>
      <c r="H103" s="51"/>
      <c r="I103" s="51"/>
      <c r="J103" s="45"/>
      <c r="K103" s="47"/>
      <c r="L103" s="48"/>
      <c r="N103" s="18"/>
      <c r="O103" s="18"/>
      <c r="P103" s="14"/>
    </row>
    <row r="104" spans="1:19" s="29" customFormat="1" ht="15" customHeight="1" x14ac:dyDescent="0.2">
      <c r="A104" s="177" t="s">
        <v>243</v>
      </c>
      <c r="B104" s="178"/>
      <c r="C104" s="178"/>
      <c r="D104" s="178"/>
      <c r="E104" s="178"/>
      <c r="F104" s="178"/>
      <c r="G104" s="178"/>
      <c r="H104" s="178"/>
      <c r="I104" s="178"/>
      <c r="J104" s="179"/>
      <c r="K104" s="47"/>
      <c r="L104" s="44"/>
      <c r="N104" s="20"/>
      <c r="O104" s="20"/>
      <c r="P104" s="19"/>
    </row>
    <row r="105" spans="1:19" s="1" customFormat="1" ht="15" customHeight="1" x14ac:dyDescent="0.2">
      <c r="A105" s="108" t="s">
        <v>302</v>
      </c>
      <c r="B105" s="51"/>
      <c r="C105" s="51"/>
      <c r="D105" s="51"/>
      <c r="E105" s="171"/>
      <c r="F105" s="180"/>
      <c r="G105" s="110" t="s">
        <v>299</v>
      </c>
      <c r="H105" s="183"/>
      <c r="I105" s="183"/>
      <c r="J105" s="184"/>
      <c r="K105" s="47"/>
      <c r="L105" s="48"/>
      <c r="N105" s="18"/>
      <c r="O105" s="18"/>
      <c r="P105" s="14"/>
    </row>
    <row r="106" spans="1:19" s="1" customFormat="1" ht="15" customHeight="1" thickBot="1" x14ac:dyDescent="0.25">
      <c r="A106" s="52"/>
      <c r="B106" s="53"/>
      <c r="C106" s="53"/>
      <c r="D106" s="53"/>
      <c r="E106" s="181"/>
      <c r="F106" s="182"/>
      <c r="G106" s="53"/>
      <c r="H106" s="53"/>
      <c r="I106" s="53"/>
      <c r="J106" s="54"/>
      <c r="K106" s="55"/>
      <c r="L106" s="48"/>
      <c r="N106" s="18"/>
      <c r="O106" s="18"/>
      <c r="P106" s="14"/>
    </row>
    <row r="107" spans="1:19" ht="15" customHeight="1" x14ac:dyDescent="0.2">
      <c r="N107" s="2"/>
      <c r="O107" s="2"/>
      <c r="P107" s="4"/>
    </row>
    <row r="108" spans="1:19" ht="15" customHeight="1" x14ac:dyDescent="0.2">
      <c r="N108" s="2"/>
      <c r="O108" s="2"/>
      <c r="P108" s="4"/>
    </row>
    <row r="109" spans="1:19" x14ac:dyDescent="0.2">
      <c r="G109" s="7"/>
      <c r="H109" s="68"/>
      <c r="I109" s="68"/>
      <c r="N109" s="2"/>
      <c r="O109" s="2"/>
      <c r="P109" s="4"/>
    </row>
    <row r="110" spans="1:19" x14ac:dyDescent="0.2">
      <c r="G110" s="68"/>
      <c r="H110" s="68"/>
      <c r="I110" s="68"/>
      <c r="N110" s="2"/>
      <c r="O110" s="2"/>
      <c r="P110" s="4"/>
    </row>
    <row r="111" spans="1:19" x14ac:dyDescent="0.2">
      <c r="A111" s="81"/>
      <c r="B111" s="81"/>
      <c r="C111" s="81"/>
      <c r="D111" s="81"/>
      <c r="E111" s="81"/>
      <c r="F111" s="81"/>
      <c r="G111" s="81"/>
      <c r="H111" s="81"/>
      <c r="I111" s="81"/>
      <c r="N111" s="2"/>
      <c r="O111" s="2"/>
      <c r="P111" s="4"/>
    </row>
    <row r="112" spans="1:19" x14ac:dyDescent="0.2">
      <c r="A112" s="21"/>
      <c r="B112" s="20"/>
      <c r="C112" s="20"/>
      <c r="D112" s="20"/>
      <c r="E112" s="20"/>
      <c r="F112" s="20"/>
      <c r="G112" s="82"/>
      <c r="H112" s="20"/>
      <c r="I112" s="20"/>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rFch+5ztzDcdm8uaczrkeDsfBLXOz1DYOm9LI0cV24LRluHZU6jfUQB/2W4xm4uLgRkPegNDyIubGlOWdC31YA==" saltValue="vDrnhQOVvEmkZDRVsouohQ==" spinCount="100000" sheet="1" formatCells="0" formatColumns="0" formatRows="0" insertColumns="0" insertRows="0" insertHyperlinks="0" deleteColumns="0" deleteRows="0" selectLockedCells="1" sort="0" autoFilter="0" pivotTables="0"/>
  <mergeCells count="136">
    <mergeCell ref="A104:J104"/>
    <mergeCell ref="E105:F106"/>
    <mergeCell ref="H105:J105"/>
    <mergeCell ref="E98:F99"/>
    <mergeCell ref="H98:J98"/>
    <mergeCell ref="A100:J100"/>
    <mergeCell ref="A102:C103"/>
    <mergeCell ref="E102:F103"/>
    <mergeCell ref="H102:J102"/>
    <mergeCell ref="A92:J92"/>
    <mergeCell ref="A93:G93"/>
    <mergeCell ref="A94:J94"/>
    <mergeCell ref="A95:J95"/>
    <mergeCell ref="A96:J96"/>
    <mergeCell ref="A97:J97"/>
    <mergeCell ref="A85:D85"/>
    <mergeCell ref="H85:J85"/>
    <mergeCell ref="A87:J87"/>
    <mergeCell ref="A88:D89"/>
    <mergeCell ref="H88:J88"/>
    <mergeCell ref="A90:C90"/>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E39:E46 E48">
    <cfRule type="expression" dxfId="54" priority="1">
      <formula>IF(E39="","",E39&lt;$H$18)</formula>
    </cfRule>
  </conditionalFormatting>
  <conditionalFormatting sqref="F39:F46">
    <cfRule type="expression" dxfId="53" priority="5">
      <formula>IF(E39="","",F39&lt;$H$18)</formula>
    </cfRule>
    <cfRule type="expression" dxfId="52" priority="6">
      <formula>IF(F39="","",F39&lt;E39)</formula>
    </cfRule>
  </conditionalFormatting>
  <conditionalFormatting sqref="G29:G35">
    <cfRule type="expression" dxfId="51" priority="3">
      <formula>IF(G29="","",G29&lt;$H$18)</formula>
    </cfRule>
  </conditionalFormatting>
  <conditionalFormatting sqref="H29:H32">
    <cfRule type="expression" dxfId="50" priority="2">
      <formula>IF(H29="","",H29&lt;$H$18)</formula>
    </cfRule>
  </conditionalFormatting>
  <conditionalFormatting sqref="H33:H35">
    <cfRule type="expression" dxfId="49" priority="7">
      <formula>IF(G33="","",H33&lt;$H$18)</formula>
    </cfRule>
    <cfRule type="expression" dxfId="48" priority="8">
      <formula>IF(H33="","",H33&lt;G33)</formula>
    </cfRule>
  </conditionalFormatting>
  <conditionalFormatting sqref="H22:J22">
    <cfRule type="expression" dxfId="47" priority="9">
      <formula>IF(H22="","",H19&lt;H22)</formula>
    </cfRule>
  </conditionalFormatting>
  <conditionalFormatting sqref="K2">
    <cfRule type="expression" dxfId="46" priority="4">
      <formula>IF(K2="","",K2&lt;$H$18)</formula>
    </cfRule>
  </conditionalFormatting>
  <conditionalFormatting sqref="K29:K35">
    <cfRule type="expression" dxfId="45" priority="11">
      <formula>IF(K29="","",K29&lt;H29)</formula>
    </cfRule>
  </conditionalFormatting>
  <conditionalFormatting sqref="K39:K48">
    <cfRule type="expression" dxfId="44" priority="10">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4578"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4579"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4580"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4581"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4582"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4583" r:id="rId10" name="Vervolgkeuzelijst 52">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4584" r:id="rId11" name="Vervolgkeuzelijst 53">
              <controlPr locked="0" defaultSize="0" autoLine="0" autoPict="0">
                <anchor moveWithCells="1">
                  <from>
                    <xdr:col>0</xdr:col>
                    <xdr:colOff>28575</xdr:colOff>
                    <xdr:row>51</xdr:row>
                    <xdr:rowOff>9525</xdr:rowOff>
                  </from>
                  <to>
                    <xdr:col>6</xdr:col>
                    <xdr:colOff>742950</xdr:colOff>
                    <xdr:row>52</xdr:row>
                    <xdr:rowOff>19050</xdr:rowOff>
                  </to>
                </anchor>
              </controlPr>
            </control>
          </mc:Choice>
        </mc:AlternateContent>
        <mc:AlternateContent xmlns:mc="http://schemas.openxmlformats.org/markup-compatibility/2006">
          <mc:Choice Requires="x14">
            <control shapeId="24585" r:id="rId12" name="Vervolgkeuzelijst 54">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4586" r:id="rId13" name="Vervolgkeuzelijst 67">
              <controlPr locked="0" defaultSize="0" autoLine="0" autoPict="0">
                <anchor moveWithCells="1">
                  <from>
                    <xdr:col>0</xdr:col>
                    <xdr:colOff>28575</xdr:colOff>
                    <xdr:row>53</xdr:row>
                    <xdr:rowOff>0</xdr:rowOff>
                  </from>
                  <to>
                    <xdr:col>6</xdr:col>
                    <xdr:colOff>742950</xdr:colOff>
                    <xdr:row>54</xdr:row>
                    <xdr:rowOff>9525</xdr:rowOff>
                  </to>
                </anchor>
              </controlPr>
            </control>
          </mc:Choice>
        </mc:AlternateContent>
        <mc:AlternateContent xmlns:mc="http://schemas.openxmlformats.org/markup-compatibility/2006">
          <mc:Choice Requires="x14">
            <control shapeId="24587"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4588"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4589"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4590"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24591" r:id="rId18" name="Selectievakje 84">
              <controlPr locked="0" defaultSize="0" autoFill="0" autoLine="0" autoPict="0">
                <anchor moveWithCells="1">
                  <from>
                    <xdr:col>4</xdr:col>
                    <xdr:colOff>0</xdr:colOff>
                    <xdr:row>66</xdr:row>
                    <xdr:rowOff>171450</xdr:rowOff>
                  </from>
                  <to>
                    <xdr:col>6</xdr:col>
                    <xdr:colOff>590550</xdr:colOff>
                    <xdr:row>68</xdr:row>
                    <xdr:rowOff>19050</xdr:rowOff>
                  </to>
                </anchor>
              </controlPr>
            </control>
          </mc:Choice>
        </mc:AlternateContent>
        <mc:AlternateContent xmlns:mc="http://schemas.openxmlformats.org/markup-compatibility/2006">
          <mc:Choice Requires="x14">
            <control shapeId="24592"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4593"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24594"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24595"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24596"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24597" r:id="rId24" name="Vervolgkeuzelijst 110">
              <controlPr locked="0" defaultSize="0" autoLine="0" autoPict="0">
                <anchor moveWithCells="1">
                  <from>
                    <xdr:col>6</xdr:col>
                    <xdr:colOff>590550</xdr:colOff>
                    <xdr:row>67</xdr:row>
                    <xdr:rowOff>9525</xdr:rowOff>
                  </from>
                  <to>
                    <xdr:col>9</xdr:col>
                    <xdr:colOff>657225</xdr:colOff>
                    <xdr:row>68</xdr:row>
                    <xdr:rowOff>19050</xdr:rowOff>
                  </to>
                </anchor>
              </controlPr>
            </control>
          </mc:Choice>
        </mc:AlternateContent>
        <mc:AlternateContent xmlns:mc="http://schemas.openxmlformats.org/markup-compatibility/2006">
          <mc:Choice Requires="x14">
            <control shapeId="24598"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24599"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24600" r:id="rId27" name="Selectievakje 122">
              <controlPr locked="0" defaultSize="0" autoFill="0" autoLine="0" autoPict="0">
                <anchor moveWithCells="1">
                  <from>
                    <xdr:col>4</xdr:col>
                    <xdr:colOff>19050</xdr:colOff>
                    <xdr:row>88</xdr:row>
                    <xdr:rowOff>161925</xdr:rowOff>
                  </from>
                  <to>
                    <xdr:col>6</xdr:col>
                    <xdr:colOff>590550</xdr:colOff>
                    <xdr:row>89</xdr:row>
                    <xdr:rowOff>333375</xdr:rowOff>
                  </to>
                </anchor>
              </controlPr>
            </control>
          </mc:Choice>
        </mc:AlternateContent>
        <mc:AlternateContent xmlns:mc="http://schemas.openxmlformats.org/markup-compatibility/2006">
          <mc:Choice Requires="x14">
            <control shapeId="24601" r:id="rId28" name="Selectievakje 123">
              <controlPr locked="0" defaultSize="0" autoFill="0" autoLine="0" autoPict="0">
                <anchor moveWithCells="1">
                  <from>
                    <xdr:col>4</xdr:col>
                    <xdr:colOff>19050</xdr:colOff>
                    <xdr:row>89</xdr:row>
                    <xdr:rowOff>276225</xdr:rowOff>
                  </from>
                  <to>
                    <xdr:col>4</xdr:col>
                    <xdr:colOff>514350</xdr:colOff>
                    <xdr:row>90</xdr:row>
                    <xdr:rowOff>133350</xdr:rowOff>
                  </to>
                </anchor>
              </controlPr>
            </control>
          </mc:Choice>
        </mc:AlternateContent>
        <mc:AlternateContent xmlns:mc="http://schemas.openxmlformats.org/markup-compatibility/2006">
          <mc:Choice Requires="x14">
            <control shapeId="24602"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24603" r:id="rId30" name="Selectievakje 128">
              <controlPr locked="0" defaultSize="0" autoFill="0" autoLine="0" autoPict="0">
                <anchor moveWithCells="1">
                  <from>
                    <xdr:col>4</xdr:col>
                    <xdr:colOff>9525</xdr:colOff>
                    <xdr:row>68</xdr:row>
                    <xdr:rowOff>133350</xdr:rowOff>
                  </from>
                  <to>
                    <xdr:col>5</xdr:col>
                    <xdr:colOff>485775</xdr:colOff>
                    <xdr:row>70</xdr:row>
                    <xdr:rowOff>66675</xdr:rowOff>
                  </to>
                </anchor>
              </controlPr>
            </control>
          </mc:Choice>
        </mc:AlternateContent>
        <mc:AlternateContent xmlns:mc="http://schemas.openxmlformats.org/markup-compatibility/2006">
          <mc:Choice Requires="x14">
            <control shapeId="24604" r:id="rId31" name="Selectievakje 129">
              <controlPr locked="0" defaultSize="0" autoFill="0" autoLine="0" autoPict="0">
                <anchor moveWithCells="1">
                  <from>
                    <xdr:col>4</xdr:col>
                    <xdr:colOff>9525</xdr:colOff>
                    <xdr:row>69</xdr:row>
                    <xdr:rowOff>171450</xdr:rowOff>
                  </from>
                  <to>
                    <xdr:col>6</xdr:col>
                    <xdr:colOff>600075</xdr:colOff>
                    <xdr:row>71</xdr:row>
                    <xdr:rowOff>19050</xdr:rowOff>
                  </to>
                </anchor>
              </controlPr>
            </control>
          </mc:Choice>
        </mc:AlternateContent>
        <mc:AlternateContent xmlns:mc="http://schemas.openxmlformats.org/markup-compatibility/2006">
          <mc:Choice Requires="x14">
            <control shapeId="24605" r:id="rId32" name="Vervolgkeuzelijst 130">
              <controlPr locked="0" defaultSize="0" autoLine="0" autoPict="0">
                <anchor moveWithCells="1">
                  <from>
                    <xdr:col>6</xdr:col>
                    <xdr:colOff>590550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24606"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24607"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4608"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24609" r:id="rId36" name="Selectievakje 154">
              <controlPr locked="0" defaultSize="0" autoFill="0" autoLine="0" autoPict="0">
                <anchor moveWithCells="1">
                  <from>
                    <xdr:col>2</xdr:col>
                    <xdr:colOff>104775</xdr:colOff>
                    <xdr:row>60</xdr:row>
                    <xdr:rowOff>0</xdr:rowOff>
                  </from>
                  <to>
                    <xdr:col>4</xdr:col>
                    <xdr:colOff>485775</xdr:colOff>
                    <xdr:row>60</xdr:row>
                    <xdr:rowOff>171450</xdr:rowOff>
                  </to>
                </anchor>
              </controlPr>
            </control>
          </mc:Choice>
        </mc:AlternateContent>
        <mc:AlternateContent xmlns:mc="http://schemas.openxmlformats.org/markup-compatibility/2006">
          <mc:Choice Requires="x14">
            <control shapeId="24610"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24611" r:id="rId38" name="Selectievakje 156">
              <controlPr locked="0" defaultSize="0" autoFill="0" autoLine="0" autoPict="0">
                <anchor moveWithCells="1">
                  <from>
                    <xdr:col>2</xdr:col>
                    <xdr:colOff>104775</xdr:colOff>
                    <xdr:row>63</xdr:row>
                    <xdr:rowOff>0</xdr:rowOff>
                  </from>
                  <to>
                    <xdr:col>4</xdr:col>
                    <xdr:colOff>485775</xdr:colOff>
                    <xdr:row>63</xdr:row>
                    <xdr:rowOff>171450</xdr:rowOff>
                  </to>
                </anchor>
              </controlPr>
            </control>
          </mc:Choice>
        </mc:AlternateContent>
        <mc:AlternateContent xmlns:mc="http://schemas.openxmlformats.org/markup-compatibility/2006">
          <mc:Choice Requires="x14">
            <control shapeId="24612"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4613" r:id="rId40" name="Vervolgkeuzelijst 160">
              <controlPr locked="0" defaultSize="0" autoLine="0" autoPict="0">
                <anchor moveWithCells="1">
                  <from>
                    <xdr:col>0</xdr:col>
                    <xdr:colOff>28575</xdr:colOff>
                    <xdr:row>54</xdr:row>
                    <xdr:rowOff>0</xdr:rowOff>
                  </from>
                  <to>
                    <xdr:col>6</xdr:col>
                    <xdr:colOff>742950</xdr:colOff>
                    <xdr:row>55</xdr:row>
                    <xdr:rowOff>9525</xdr:rowOff>
                  </to>
                </anchor>
              </controlPr>
            </control>
          </mc:Choice>
        </mc:AlternateContent>
        <mc:AlternateContent xmlns:mc="http://schemas.openxmlformats.org/markup-compatibility/2006">
          <mc:Choice Requires="x14">
            <control shapeId="24614"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24615"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24616"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4617"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24618"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24619"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24620"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24621"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24622"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24623" r:id="rId50" name="Check Box 47">
              <controlPr locked="0" defaultSize="0" autoFill="0" autoLine="0" autoPict="0">
                <anchor moveWithCells="1">
                  <from>
                    <xdr:col>7</xdr:col>
                    <xdr:colOff>28575</xdr:colOff>
                    <xdr:row>91</xdr:row>
                    <xdr:rowOff>571500</xdr:rowOff>
                  </from>
                  <to>
                    <xdr:col>7</xdr:col>
                    <xdr:colOff>428625</xdr:colOff>
                    <xdr:row>92</xdr:row>
                    <xdr:rowOff>228600</xdr:rowOff>
                  </to>
                </anchor>
              </controlPr>
            </control>
          </mc:Choice>
        </mc:AlternateContent>
        <mc:AlternateContent xmlns:mc="http://schemas.openxmlformats.org/markup-compatibility/2006">
          <mc:Choice Requires="x14">
            <control shapeId="24624" r:id="rId51" name="Check Box 48">
              <controlPr locked="0" defaultSize="0" autoFill="0" autoLine="0" autoPict="0">
                <anchor moveWithCells="1">
                  <from>
                    <xdr:col>7</xdr:col>
                    <xdr:colOff>381000</xdr:colOff>
                    <xdr:row>91</xdr:row>
                    <xdr:rowOff>571500</xdr:rowOff>
                  </from>
                  <to>
                    <xdr:col>8</xdr:col>
                    <xdr:colOff>38100</xdr:colOff>
                    <xdr:row>92</xdr:row>
                    <xdr:rowOff>228600</xdr:rowOff>
                  </to>
                </anchor>
              </controlPr>
            </control>
          </mc:Choice>
        </mc:AlternateContent>
        <mc:AlternateContent xmlns:mc="http://schemas.openxmlformats.org/markup-compatibility/2006">
          <mc:Choice Requires="x14">
            <control shapeId="24625" r:id="rId52" name="Check Box 49">
              <controlPr locked="0" defaultSize="0" autoFill="0" autoLine="0" autoPict="0">
                <anchor moveWithCells="1">
                  <from>
                    <xdr:col>6</xdr:col>
                    <xdr:colOff>504825</xdr:colOff>
                    <xdr:row>45</xdr:row>
                    <xdr:rowOff>161925</xdr:rowOff>
                  </from>
                  <to>
                    <xdr:col>7</xdr:col>
                    <xdr:colOff>95250</xdr:colOff>
                    <xdr:row>47</xdr:row>
                    <xdr:rowOff>28575</xdr:rowOff>
                  </to>
                </anchor>
              </controlPr>
            </control>
          </mc:Choice>
        </mc:AlternateContent>
        <mc:AlternateContent xmlns:mc="http://schemas.openxmlformats.org/markup-compatibility/2006">
          <mc:Choice Requires="x14">
            <control shapeId="24626" r:id="rId53" name="Check Box 50">
              <controlPr locked="0" defaultSize="0" autoFill="0" autoLine="0" autoPict="0">
                <anchor moveWithCells="1">
                  <from>
                    <xdr:col>7</xdr:col>
                    <xdr:colOff>76200</xdr:colOff>
                    <xdr:row>45</xdr:row>
                    <xdr:rowOff>161925</xdr:rowOff>
                  </from>
                  <to>
                    <xdr:col>7</xdr:col>
                    <xdr:colOff>628650</xdr:colOff>
                    <xdr:row>47</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78B28-EFB3-4D72-B613-E8215F7FACC0}">
  <dimension ref="A1:S121"/>
  <sheetViews>
    <sheetView zoomScaleNormal="100" zoomScaleSheetLayoutView="100" zoomScalePageLayoutView="20" workbookViewId="0">
      <selection activeCell="H19" sqref="H19:J19"/>
    </sheetView>
  </sheetViews>
  <sheetFormatPr defaultColWidth="9.140625" defaultRowHeight="12.75" x14ac:dyDescent="0.2"/>
  <cols>
    <col min="1" max="1" width="15.28515625" style="326" customWidth="1"/>
    <col min="2" max="2" width="7.42578125" style="326" customWidth="1"/>
    <col min="3" max="3" width="6.140625" style="326" customWidth="1"/>
    <col min="4" max="4" width="3.140625" style="326" customWidth="1"/>
    <col min="5" max="5" width="9.7109375" style="326" customWidth="1"/>
    <col min="6" max="6" width="11.140625" style="326" customWidth="1"/>
    <col min="7" max="7" width="12.140625" style="326" customWidth="1"/>
    <col min="8" max="8" width="13.42578125" style="326" customWidth="1"/>
    <col min="9" max="9" width="5.85546875" style="326" customWidth="1"/>
    <col min="10" max="10" width="10.140625" style="326" customWidth="1"/>
    <col min="11" max="11" width="14.28515625" style="326" customWidth="1"/>
    <col min="12" max="12" width="73.85546875" style="316" bestFit="1" customWidth="1"/>
    <col min="13" max="13" width="1.85546875" style="316" customWidth="1"/>
    <col min="14" max="14" width="22" style="316" customWidth="1"/>
    <col min="15" max="16" width="2.7109375" style="316" customWidth="1"/>
    <col min="17" max="17" width="22.85546875" style="316" customWidth="1"/>
    <col min="18" max="19" width="9.140625" style="316" customWidth="1"/>
    <col min="20" max="16384" width="9.140625" style="316"/>
  </cols>
  <sheetData>
    <row r="1" spans="1:12" ht="24" x14ac:dyDescent="0.2">
      <c r="A1" s="306" t="s">
        <v>515</v>
      </c>
      <c r="B1" s="307"/>
      <c r="C1" s="307"/>
      <c r="D1" s="307"/>
      <c r="E1" s="307"/>
      <c r="F1" s="307"/>
      <c r="G1" s="307"/>
      <c r="H1" s="307"/>
      <c r="I1" s="307"/>
      <c r="J1" s="308"/>
      <c r="K1" s="33" t="s">
        <v>479</v>
      </c>
      <c r="L1" s="315"/>
    </row>
    <row r="2" spans="1:12" ht="12.75" customHeight="1" x14ac:dyDescent="0.2">
      <c r="A2" s="197" t="s">
        <v>203</v>
      </c>
      <c r="B2" s="198"/>
      <c r="C2" s="198"/>
      <c r="D2" s="198"/>
      <c r="E2" s="198"/>
      <c r="F2" s="198"/>
      <c r="G2" s="198"/>
      <c r="H2" s="198"/>
      <c r="I2" s="198"/>
      <c r="J2" s="199"/>
      <c r="K2" s="73" t="s">
        <v>268</v>
      </c>
      <c r="L2" s="315"/>
    </row>
    <row r="3" spans="1:12" s="28" customFormat="1" ht="6" customHeight="1" x14ac:dyDescent="0.2">
      <c r="A3" s="309"/>
      <c r="B3" s="310"/>
      <c r="C3" s="310"/>
      <c r="D3" s="310"/>
      <c r="E3" s="310"/>
      <c r="F3" s="310"/>
      <c r="G3" s="310"/>
      <c r="H3" s="310"/>
      <c r="I3" s="310"/>
      <c r="J3" s="311"/>
      <c r="K3" s="317"/>
      <c r="L3" s="318"/>
    </row>
    <row r="4" spans="1:12" s="28" customFormat="1" ht="12.75" customHeight="1" x14ac:dyDescent="0.2">
      <c r="A4" s="309" t="s">
        <v>247</v>
      </c>
      <c r="B4" s="310"/>
      <c r="C4" s="310"/>
      <c r="D4" s="310"/>
      <c r="E4" s="310"/>
      <c r="F4" s="70"/>
      <c r="G4" s="70"/>
      <c r="H4" s="70"/>
      <c r="I4" s="70"/>
      <c r="J4" s="71"/>
      <c r="K4" s="298"/>
      <c r="L4" s="318"/>
    </row>
    <row r="5" spans="1:12" ht="12.75" customHeight="1" x14ac:dyDescent="0.2">
      <c r="A5" s="94" t="s">
        <v>248</v>
      </c>
      <c r="B5" s="239"/>
      <c r="C5" s="237"/>
      <c r="D5" s="237"/>
      <c r="E5" s="238"/>
      <c r="F5" s="95" t="s">
        <v>251</v>
      </c>
      <c r="G5" s="299"/>
      <c r="H5" s="299"/>
      <c r="I5" s="299"/>
      <c r="J5" s="300"/>
      <c r="K5" s="298"/>
      <c r="L5" s="315"/>
    </row>
    <row r="6" spans="1:12" ht="12.75" customHeight="1" x14ac:dyDescent="0.2">
      <c r="A6" s="69" t="s">
        <v>249</v>
      </c>
      <c r="B6" s="239"/>
      <c r="C6" s="237"/>
      <c r="D6" s="237"/>
      <c r="E6" s="238"/>
      <c r="F6" s="95" t="s">
        <v>161</v>
      </c>
      <c r="G6" s="312"/>
      <c r="H6" s="312"/>
      <c r="I6" s="312"/>
      <c r="J6" s="313"/>
      <c r="K6" s="298"/>
      <c r="L6" s="315"/>
    </row>
    <row r="7" spans="1:12" ht="12.75" customHeight="1" x14ac:dyDescent="0.2">
      <c r="A7" s="296" t="s">
        <v>250</v>
      </c>
      <c r="B7" s="230"/>
      <c r="C7" s="230"/>
      <c r="D7" s="230"/>
      <c r="E7" s="230"/>
      <c r="F7" s="95" t="s">
        <v>149</v>
      </c>
      <c r="G7" s="299"/>
      <c r="H7" s="299"/>
      <c r="I7" s="299"/>
      <c r="J7" s="300"/>
      <c r="K7" s="298"/>
      <c r="L7" s="315"/>
    </row>
    <row r="8" spans="1:12" ht="12.75" customHeight="1" x14ac:dyDescent="0.2">
      <c r="A8" s="296"/>
      <c r="B8" s="230"/>
      <c r="C8" s="230"/>
      <c r="D8" s="230"/>
      <c r="E8" s="230"/>
      <c r="F8" s="7"/>
      <c r="G8" s="7"/>
      <c r="H8" s="7"/>
      <c r="I8" s="7"/>
      <c r="J8" s="35"/>
      <c r="K8" s="298"/>
      <c r="L8" s="315"/>
    </row>
    <row r="9" spans="1:12" ht="12" customHeight="1" x14ac:dyDescent="0.2">
      <c r="A9" s="59"/>
      <c r="B9" s="230"/>
      <c r="C9" s="230"/>
      <c r="D9" s="230"/>
      <c r="E9" s="230"/>
      <c r="F9" s="7"/>
      <c r="G9" s="7"/>
      <c r="H9" s="7"/>
      <c r="I9" s="7"/>
      <c r="J9" s="35"/>
      <c r="K9" s="298"/>
      <c r="L9" s="315"/>
    </row>
    <row r="10" spans="1:12" s="28" customFormat="1" x14ac:dyDescent="0.2">
      <c r="A10" s="36" t="s">
        <v>252</v>
      </c>
      <c r="B10" s="7"/>
      <c r="C10" s="7"/>
      <c r="D10" s="7"/>
      <c r="E10" s="7"/>
      <c r="F10" s="7"/>
      <c r="G10" s="7"/>
      <c r="H10" s="7"/>
      <c r="I10" s="7"/>
      <c r="J10" s="35"/>
      <c r="K10" s="298"/>
      <c r="L10" s="318"/>
    </row>
    <row r="11" spans="1:12" s="28" customFormat="1" x14ac:dyDescent="0.2">
      <c r="A11" s="69" t="s">
        <v>253</v>
      </c>
      <c r="B11" s="314"/>
      <c r="C11" s="314"/>
      <c r="D11" s="314"/>
      <c r="E11" s="314"/>
      <c r="F11" s="95" t="s">
        <v>251</v>
      </c>
      <c r="G11" s="299"/>
      <c r="H11" s="299"/>
      <c r="I11" s="299"/>
      <c r="J11" s="300"/>
      <c r="K11" s="298"/>
      <c r="L11" s="318"/>
    </row>
    <row r="12" spans="1:12" s="28" customFormat="1" x14ac:dyDescent="0.2">
      <c r="A12" s="69" t="s">
        <v>254</v>
      </c>
      <c r="B12" s="171"/>
      <c r="C12" s="172"/>
      <c r="D12" s="172"/>
      <c r="E12" s="172"/>
      <c r="F12" s="172"/>
      <c r="G12" s="172"/>
      <c r="H12" s="172"/>
      <c r="I12" s="172"/>
      <c r="J12" s="173"/>
      <c r="K12" s="298"/>
      <c r="L12" s="318"/>
    </row>
    <row r="13" spans="1:12" s="28" customFormat="1" x14ac:dyDescent="0.2">
      <c r="A13" s="69"/>
      <c r="B13" s="205"/>
      <c r="C13" s="206"/>
      <c r="D13" s="206"/>
      <c r="E13" s="206"/>
      <c r="F13" s="206"/>
      <c r="G13" s="206"/>
      <c r="H13" s="206"/>
      <c r="I13" s="206"/>
      <c r="J13" s="207"/>
      <c r="K13" s="298"/>
      <c r="L13" s="318"/>
    </row>
    <row r="14" spans="1:12" s="28" customFormat="1" ht="6.75" customHeight="1" x14ac:dyDescent="0.2">
      <c r="A14" s="36"/>
      <c r="B14" s="7"/>
      <c r="C14" s="7"/>
      <c r="D14" s="7"/>
      <c r="E14" s="7"/>
      <c r="F14" s="7"/>
      <c r="G14" s="7"/>
      <c r="H14" s="7"/>
      <c r="I14" s="7"/>
      <c r="J14" s="35"/>
      <c r="K14" s="319"/>
      <c r="L14" s="318"/>
    </row>
    <row r="15" spans="1:12" s="28" customFormat="1" ht="12.75" customHeight="1" x14ac:dyDescent="0.2">
      <c r="A15" s="301" t="s">
        <v>209</v>
      </c>
      <c r="B15" s="302"/>
      <c r="C15" s="302"/>
      <c r="D15" s="302"/>
      <c r="E15" s="302"/>
      <c r="F15" s="302"/>
      <c r="G15" s="302"/>
      <c r="H15" s="302"/>
      <c r="I15" s="302"/>
      <c r="J15" s="303"/>
      <c r="K15" s="11"/>
      <c r="L15" s="318"/>
    </row>
    <row r="16" spans="1:12" s="32" customFormat="1" ht="13.5" customHeight="1" x14ac:dyDescent="0.2">
      <c r="A16" s="168" t="s">
        <v>255</v>
      </c>
      <c r="B16" s="169"/>
      <c r="C16" s="169"/>
      <c r="D16" s="169"/>
      <c r="E16" s="169"/>
      <c r="F16" s="169"/>
      <c r="G16" s="169"/>
      <c r="H16" s="169"/>
      <c r="I16" s="169"/>
      <c r="J16" s="170"/>
      <c r="K16" s="42"/>
    </row>
    <row r="17" spans="1:13" ht="15" customHeight="1" x14ac:dyDescent="0.2">
      <c r="A17" s="304" t="s">
        <v>256</v>
      </c>
      <c r="B17" s="305"/>
      <c r="C17" s="305"/>
      <c r="D17" s="305"/>
      <c r="E17" s="230"/>
      <c r="F17" s="230"/>
      <c r="G17" s="230"/>
      <c r="H17" s="230"/>
      <c r="I17" s="230"/>
      <c r="J17" s="247"/>
      <c r="K17" s="319"/>
      <c r="L17" s="315"/>
    </row>
    <row r="18" spans="1:13" ht="15" customHeight="1" x14ac:dyDescent="0.2">
      <c r="A18" s="296" t="s">
        <v>257</v>
      </c>
      <c r="B18" s="230"/>
      <c r="C18" s="230"/>
      <c r="D18" s="230"/>
      <c r="E18" s="297"/>
      <c r="F18" s="20"/>
      <c r="G18" s="19" t="s">
        <v>260</v>
      </c>
      <c r="H18" s="283"/>
      <c r="I18" s="283"/>
      <c r="J18" s="284"/>
      <c r="K18" s="319"/>
      <c r="L18" s="315"/>
    </row>
    <row r="19" spans="1:13" ht="15" customHeight="1" x14ac:dyDescent="0.2">
      <c r="A19" s="296"/>
      <c r="B19" s="230"/>
      <c r="C19" s="230"/>
      <c r="D19" s="230"/>
      <c r="E19" s="230"/>
      <c r="F19" s="68"/>
      <c r="G19" s="95" t="s">
        <v>261</v>
      </c>
      <c r="H19" s="239"/>
      <c r="I19" s="237"/>
      <c r="J19" s="285"/>
      <c r="K19" s="319"/>
      <c r="L19" s="315"/>
      <c r="M19" s="6"/>
    </row>
    <row r="20" spans="1:13" ht="15" customHeight="1" x14ac:dyDescent="0.2">
      <c r="A20" s="69"/>
      <c r="B20" s="230"/>
      <c r="C20" s="230"/>
      <c r="D20" s="230"/>
      <c r="E20" s="230"/>
      <c r="F20" s="286" t="s">
        <v>262</v>
      </c>
      <c r="G20" s="287"/>
      <c r="H20" s="288"/>
      <c r="I20" s="289"/>
      <c r="J20" s="290"/>
      <c r="K20" s="319"/>
      <c r="L20" s="315"/>
    </row>
    <row r="21" spans="1:13" ht="22.5" x14ac:dyDescent="0.2">
      <c r="A21" s="96" t="s">
        <v>215</v>
      </c>
      <c r="B21" s="239"/>
      <c r="C21" s="237"/>
      <c r="D21" s="237"/>
      <c r="E21" s="238"/>
      <c r="F21" s="291" t="s">
        <v>263</v>
      </c>
      <c r="G21" s="292"/>
      <c r="H21" s="293"/>
      <c r="I21" s="294"/>
      <c r="J21" s="295"/>
      <c r="K21" s="319"/>
    </row>
    <row r="22" spans="1:13" ht="15" customHeight="1" x14ac:dyDescent="0.2">
      <c r="A22" s="96" t="s">
        <v>258</v>
      </c>
      <c r="B22" s="275" t="s">
        <v>480</v>
      </c>
      <c r="C22" s="276"/>
      <c r="D22" s="276"/>
      <c r="E22" s="277"/>
      <c r="F22" s="278" t="s">
        <v>225</v>
      </c>
      <c r="G22" s="279"/>
      <c r="H22" s="230"/>
      <c r="I22" s="230"/>
      <c r="J22" s="247"/>
      <c r="K22" s="319"/>
      <c r="L22" s="320" t="str">
        <f>IF(H22="","",IF(H22&gt;H19,"FOUT: Aantal dieren naar slachthuis &gt; opgezette dieren",""))</f>
        <v/>
      </c>
    </row>
    <row r="23" spans="1:13" ht="15" customHeight="1" x14ac:dyDescent="0.2">
      <c r="A23" s="97" t="s">
        <v>259</v>
      </c>
      <c r="B23" s="230"/>
      <c r="C23" s="230"/>
      <c r="D23" s="230"/>
      <c r="E23" s="230"/>
      <c r="F23" s="280" t="s">
        <v>264</v>
      </c>
      <c r="G23" s="280"/>
      <c r="H23" s="20"/>
      <c r="I23" s="29"/>
      <c r="J23" s="76"/>
      <c r="K23" s="319"/>
      <c r="L23" s="315"/>
    </row>
    <row r="24" spans="1:13" ht="10.5" customHeight="1" x14ac:dyDescent="0.2">
      <c r="A24" s="59"/>
      <c r="B24" s="29"/>
      <c r="C24" s="29"/>
      <c r="D24" s="29"/>
      <c r="E24" s="29"/>
      <c r="F24" s="20"/>
      <c r="G24" s="20"/>
      <c r="H24" s="68"/>
      <c r="I24" s="68"/>
      <c r="J24" s="45"/>
      <c r="K24" s="319"/>
      <c r="L24" s="315"/>
    </row>
    <row r="25" spans="1:13" s="28" customFormat="1" ht="15" customHeight="1" x14ac:dyDescent="0.2">
      <c r="A25" s="98" t="s">
        <v>265</v>
      </c>
      <c r="B25" s="7"/>
      <c r="C25" s="7"/>
      <c r="D25" s="7"/>
      <c r="E25" s="7"/>
      <c r="F25" s="7"/>
      <c r="G25" s="7"/>
      <c r="H25" s="7"/>
      <c r="I25" s="7"/>
      <c r="J25" s="45"/>
      <c r="K25" s="319"/>
      <c r="L25" s="318"/>
    </row>
    <row r="26" spans="1:13" ht="15" customHeight="1" x14ac:dyDescent="0.2">
      <c r="A26" s="281" t="s">
        <v>266</v>
      </c>
      <c r="B26" s="282"/>
      <c r="C26" s="282"/>
      <c r="D26" s="282"/>
      <c r="E26" s="230"/>
      <c r="F26" s="230"/>
      <c r="G26" s="230"/>
      <c r="H26" s="230"/>
      <c r="I26" s="230"/>
      <c r="J26" s="247"/>
      <c r="K26" s="319"/>
      <c r="L26" s="315"/>
    </row>
    <row r="27" spans="1:13" ht="23.25" customHeight="1" x14ac:dyDescent="0.2">
      <c r="A27" s="267" t="s">
        <v>267</v>
      </c>
      <c r="B27" s="268"/>
      <c r="C27" s="268"/>
      <c r="D27" s="268"/>
      <c r="E27" s="230"/>
      <c r="F27" s="230"/>
      <c r="G27" s="230"/>
      <c r="H27" s="230"/>
      <c r="I27" s="230"/>
      <c r="J27" s="247"/>
      <c r="K27" s="319"/>
      <c r="L27" s="315"/>
    </row>
    <row r="28" spans="1:13" s="28" customFormat="1" ht="25.5" customHeight="1" x14ac:dyDescent="0.2">
      <c r="A28" s="269" t="s">
        <v>269</v>
      </c>
      <c r="B28" s="270"/>
      <c r="C28" s="270"/>
      <c r="D28" s="270"/>
      <c r="E28" s="271"/>
      <c r="F28" s="272"/>
      <c r="G28" s="99" t="s">
        <v>270</v>
      </c>
      <c r="H28" s="99" t="s">
        <v>271</v>
      </c>
      <c r="I28" s="203" t="s">
        <v>272</v>
      </c>
      <c r="J28" s="204"/>
      <c r="K28" s="100" t="s">
        <v>273</v>
      </c>
      <c r="L28" s="318"/>
    </row>
    <row r="29" spans="1:13" ht="15" customHeight="1" x14ac:dyDescent="0.2">
      <c r="A29" s="37">
        <v>1</v>
      </c>
      <c r="B29" s="16"/>
      <c r="C29" s="16"/>
      <c r="D29" s="16"/>
      <c r="E29" s="16"/>
      <c r="F29" s="17"/>
      <c r="G29" s="73" t="s">
        <v>268</v>
      </c>
      <c r="H29" s="73" t="s">
        <v>268</v>
      </c>
      <c r="I29" s="273">
        <f>IF(VLOOKUP($A$29,ToevoegmiddelW,2)=99,"",VLOOKUP($A$29,ToevoegmiddelW,2))</f>
        <v>0</v>
      </c>
      <c r="J29" s="274"/>
      <c r="K29" s="34" t="e">
        <f>slachtdatum-I29-1</f>
        <v>#VALUE!</v>
      </c>
      <c r="L29" s="321"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37">
        <v>1</v>
      </c>
      <c r="B30" s="16"/>
      <c r="C30" s="16"/>
      <c r="D30" s="16"/>
      <c r="E30" s="16"/>
      <c r="F30" s="17"/>
      <c r="G30" s="73" t="s">
        <v>268</v>
      </c>
      <c r="H30" s="73" t="s">
        <v>268</v>
      </c>
      <c r="I30" s="252">
        <f>IF(VLOOKUP($A$30,ToevoegmiddelW,2)=99,"",VLOOKUP($A$30,ToevoegmiddelW,2))</f>
        <v>0</v>
      </c>
      <c r="J30" s="253"/>
      <c r="K30" s="34" t="e">
        <f>slachtdatum-I30-1</f>
        <v>#VALUE!</v>
      </c>
      <c r="L30" s="321"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37">
        <v>1</v>
      </c>
      <c r="B31" s="16"/>
      <c r="C31" s="16"/>
      <c r="D31" s="16"/>
      <c r="E31" s="16"/>
      <c r="F31" s="17"/>
      <c r="G31" s="73" t="s">
        <v>268</v>
      </c>
      <c r="H31" s="73" t="s">
        <v>268</v>
      </c>
      <c r="I31" s="252">
        <f>IF(VLOOKUP($A$31,ToevoegmiddelW,2)=99,"",VLOOKUP($A$31,ToevoegmiddelW,2))</f>
        <v>0</v>
      </c>
      <c r="J31" s="253"/>
      <c r="K31" s="34" t="e">
        <f>slachtdatum-I31-1</f>
        <v>#VALUE!</v>
      </c>
      <c r="L31" s="321" t="str">
        <f t="shared" si="0"/>
        <v/>
      </c>
    </row>
    <row r="32" spans="1:13" ht="15" customHeight="1" x14ac:dyDescent="0.2">
      <c r="A32" s="37">
        <v>1</v>
      </c>
      <c r="B32" s="16"/>
      <c r="C32" s="16"/>
      <c r="D32" s="16"/>
      <c r="E32" s="16"/>
      <c r="F32" s="17"/>
      <c r="G32" s="73" t="s">
        <v>268</v>
      </c>
      <c r="H32" s="73" t="s">
        <v>268</v>
      </c>
      <c r="I32" s="252">
        <f>IF(VLOOKUP($A$32,ToevoegmiddelW,2)=99,"",VLOOKUP($A$32,ToevoegmiddelW,2))</f>
        <v>0</v>
      </c>
      <c r="J32" s="253"/>
      <c r="K32" s="34" t="e">
        <f>slachtdatum-I32-1</f>
        <v>#VALUE!</v>
      </c>
      <c r="L32" s="321" t="str">
        <f t="shared" si="0"/>
        <v/>
      </c>
    </row>
    <row r="33" spans="1:19" ht="15" customHeight="1" x14ac:dyDescent="0.2">
      <c r="A33" s="236"/>
      <c r="B33" s="237"/>
      <c r="C33" s="237"/>
      <c r="D33" s="237"/>
      <c r="E33" s="237"/>
      <c r="F33" s="237"/>
      <c r="G33" s="74"/>
      <c r="H33" s="74"/>
      <c r="I33" s="254"/>
      <c r="J33" s="255"/>
      <c r="K33" s="34"/>
      <c r="L33" s="321"/>
    </row>
    <row r="34" spans="1:19" ht="15" customHeight="1" x14ac:dyDescent="0.2">
      <c r="A34" s="236"/>
      <c r="B34" s="237"/>
      <c r="C34" s="237"/>
      <c r="D34" s="237"/>
      <c r="E34" s="237"/>
      <c r="F34" s="237"/>
      <c r="G34" s="74"/>
      <c r="H34" s="74"/>
      <c r="I34" s="254"/>
      <c r="J34" s="255"/>
      <c r="K34" s="34"/>
      <c r="L34" s="321"/>
    </row>
    <row r="35" spans="1:19" ht="15" customHeight="1" x14ac:dyDescent="0.2">
      <c r="A35" s="236"/>
      <c r="B35" s="237"/>
      <c r="C35" s="237"/>
      <c r="D35" s="237"/>
      <c r="E35" s="237"/>
      <c r="F35" s="237"/>
      <c r="G35" s="74"/>
      <c r="H35" s="74"/>
      <c r="I35" s="254"/>
      <c r="J35" s="255"/>
      <c r="K35" s="34"/>
      <c r="L35" s="321"/>
    </row>
    <row r="36" spans="1:19" s="28" customFormat="1" ht="15" customHeight="1" x14ac:dyDescent="0.2">
      <c r="A36" s="256" t="s">
        <v>274</v>
      </c>
      <c r="B36" s="257"/>
      <c r="C36" s="257"/>
      <c r="D36" s="257"/>
      <c r="E36" s="257"/>
      <c r="F36" s="257"/>
      <c r="G36" s="257"/>
      <c r="H36" s="257"/>
      <c r="I36" s="257"/>
      <c r="J36" s="258"/>
      <c r="K36" s="319"/>
      <c r="L36" s="322"/>
    </row>
    <row r="37" spans="1:19" ht="12.75" customHeight="1" x14ac:dyDescent="0.2">
      <c r="A37" s="259" t="s">
        <v>275</v>
      </c>
      <c r="B37" s="260"/>
      <c r="C37" s="260"/>
      <c r="D37" s="260"/>
      <c r="E37" s="260"/>
      <c r="F37" s="260"/>
      <c r="G37" s="260"/>
      <c r="H37" s="261" t="s">
        <v>276</v>
      </c>
      <c r="I37" s="261"/>
      <c r="J37" s="262" t="s">
        <v>277</v>
      </c>
      <c r="K37" s="166" t="s">
        <v>273</v>
      </c>
      <c r="L37" s="321"/>
    </row>
    <row r="38" spans="1:19" ht="21" customHeight="1" x14ac:dyDescent="0.2">
      <c r="A38" s="264" t="s">
        <v>278</v>
      </c>
      <c r="B38" s="265"/>
      <c r="C38" s="265"/>
      <c r="D38" s="266"/>
      <c r="E38" s="101" t="s">
        <v>270</v>
      </c>
      <c r="F38" s="99" t="s">
        <v>271</v>
      </c>
      <c r="G38" s="102" t="s">
        <v>272</v>
      </c>
      <c r="H38" s="261"/>
      <c r="I38" s="261"/>
      <c r="J38" s="263"/>
      <c r="K38" s="167"/>
      <c r="L38" s="323"/>
      <c r="M38" s="2"/>
      <c r="N38" s="2"/>
      <c r="O38" s="2"/>
      <c r="P38" s="2"/>
      <c r="Q38" s="2"/>
      <c r="R38" s="4"/>
      <c r="S38" s="2"/>
    </row>
    <row r="39" spans="1:19" ht="15" customHeight="1" x14ac:dyDescent="0.2">
      <c r="A39" s="249">
        <v>1</v>
      </c>
      <c r="B39" s="250"/>
      <c r="C39" s="250"/>
      <c r="D39" s="251"/>
      <c r="E39" s="73" t="s">
        <v>159</v>
      </c>
      <c r="F39" s="73" t="s">
        <v>159</v>
      </c>
      <c r="G39" s="66">
        <f>IF(VLOOKUP(A39,geneesmiddelenW,2)=99,"",VLOOKUP(A39,geneesmiddelenW,2))</f>
        <v>0</v>
      </c>
      <c r="H39" s="230"/>
      <c r="I39" s="230"/>
      <c r="J39" s="67" t="e">
        <f>IF(OR(E39="",A39=65,A39=66),"",CONCATENATE((E39-$H$18+1)," dag(en)"))</f>
        <v>#VALUE!</v>
      </c>
      <c r="K39" s="34" t="e">
        <f>slachtdatum-G39-1</f>
        <v>#VALUE!</v>
      </c>
      <c r="L39" s="32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49">
        <v>1</v>
      </c>
      <c r="B40" s="250"/>
      <c r="C40" s="250"/>
      <c r="D40" s="251"/>
      <c r="E40" s="73" t="s">
        <v>159</v>
      </c>
      <c r="F40" s="73" t="s">
        <v>159</v>
      </c>
      <c r="G40" s="66">
        <f>IF(VLOOKUP(A40,geneesmiddelenW,2)=99,"",VLOOKUP(A40,geneesmiddelenW,2))</f>
        <v>0</v>
      </c>
      <c r="H40" s="230"/>
      <c r="I40" s="230"/>
      <c r="J40" s="67" t="e">
        <f t="shared" ref="J40:J46" si="1">IF(OR(E40="",A40=65,A40=66),"",CONCATENATE((E40-$H$18+1)," dag(en)"))</f>
        <v>#VALUE!</v>
      </c>
      <c r="K40" s="34" t="e">
        <f t="shared" ref="K40:K41" si="2">slachtdatum-G40-1</f>
        <v>#VALUE!</v>
      </c>
      <c r="L40" s="321"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49">
        <v>1</v>
      </c>
      <c r="B41" s="250"/>
      <c r="C41" s="250"/>
      <c r="D41" s="251"/>
      <c r="E41" s="73" t="s">
        <v>159</v>
      </c>
      <c r="F41" s="73" t="s">
        <v>159</v>
      </c>
      <c r="G41" s="66">
        <f>IF(VLOOKUP(A41,geneesmiddelenW,2)=99,"",VLOOKUP(A41,geneesmiddelenW,2))</f>
        <v>0</v>
      </c>
      <c r="H41" s="230"/>
      <c r="I41" s="230"/>
      <c r="J41" s="67" t="e">
        <f t="shared" si="1"/>
        <v>#VALUE!</v>
      </c>
      <c r="K41" s="34" t="e">
        <f t="shared" si="2"/>
        <v>#VALUE!</v>
      </c>
      <c r="L41" s="321"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49">
        <v>1</v>
      </c>
      <c r="B42" s="250"/>
      <c r="C42" s="250"/>
      <c r="D42" s="251"/>
      <c r="E42" s="73" t="s">
        <v>159</v>
      </c>
      <c r="F42" s="73" t="s">
        <v>159</v>
      </c>
      <c r="G42" s="66">
        <f>IF(VLOOKUP(A42,geneesmiddelenW,2)=99,"",VLOOKUP(A42,geneesmiddelenW,2))</f>
        <v>0</v>
      </c>
      <c r="H42" s="230"/>
      <c r="I42" s="230"/>
      <c r="J42" s="67" t="e">
        <f t="shared" si="1"/>
        <v>#VALUE!</v>
      </c>
      <c r="K42" s="34" t="e">
        <f>slachtdatum-G42-1</f>
        <v>#VALUE!</v>
      </c>
      <c r="L42" s="321" t="str">
        <f t="shared" si="3"/>
        <v/>
      </c>
      <c r="M42" s="2"/>
      <c r="N42" s="2"/>
      <c r="O42" s="2"/>
      <c r="P42" s="2"/>
      <c r="Q42" s="2"/>
      <c r="R42" s="4"/>
      <c r="S42" s="2"/>
    </row>
    <row r="43" spans="1:19" ht="15" customHeight="1" x14ac:dyDescent="0.2">
      <c r="A43" s="249">
        <v>1</v>
      </c>
      <c r="B43" s="250"/>
      <c r="C43" s="250"/>
      <c r="D43" s="251"/>
      <c r="E43" s="73" t="s">
        <v>159</v>
      </c>
      <c r="F43" s="73" t="s">
        <v>159</v>
      </c>
      <c r="G43" s="66">
        <f>IF(VLOOKUP(A43,geneesmiddelenW,2)=99,"",VLOOKUP(A43,geneesmiddelenW,2))</f>
        <v>0</v>
      </c>
      <c r="H43" s="230"/>
      <c r="I43" s="230"/>
      <c r="J43" s="67" t="e">
        <f t="shared" si="1"/>
        <v>#VALUE!</v>
      </c>
      <c r="K43" s="34" t="e">
        <f xml:space="preserve"> slachtdatum-G43-1</f>
        <v>#VALUE!</v>
      </c>
      <c r="L43" s="321" t="str">
        <f t="shared" si="3"/>
        <v/>
      </c>
      <c r="M43" s="2"/>
      <c r="N43" s="2"/>
      <c r="O43" s="2"/>
      <c r="P43" s="2"/>
      <c r="Q43" s="2"/>
      <c r="R43" s="4"/>
      <c r="S43" s="2"/>
    </row>
    <row r="44" spans="1:19" ht="15" customHeight="1" x14ac:dyDescent="0.2">
      <c r="A44" s="236"/>
      <c r="B44" s="237"/>
      <c r="C44" s="237"/>
      <c r="D44" s="238"/>
      <c r="E44" s="74"/>
      <c r="F44" s="74"/>
      <c r="G44" s="75"/>
      <c r="H44" s="230"/>
      <c r="I44" s="230"/>
      <c r="J44" s="83" t="str">
        <f t="shared" si="1"/>
        <v/>
      </c>
      <c r="K44" s="34"/>
      <c r="L44" s="321"/>
      <c r="M44" s="2"/>
      <c r="N44" s="2"/>
      <c r="O44" s="2"/>
      <c r="P44" s="2"/>
      <c r="Q44" s="2"/>
      <c r="R44" s="4"/>
      <c r="S44" s="2"/>
    </row>
    <row r="45" spans="1:19" ht="15" customHeight="1" x14ac:dyDescent="0.2">
      <c r="A45" s="236"/>
      <c r="B45" s="237"/>
      <c r="C45" s="237"/>
      <c r="D45" s="238"/>
      <c r="E45" s="74"/>
      <c r="F45" s="74"/>
      <c r="G45" s="75"/>
      <c r="H45" s="239"/>
      <c r="I45" s="238"/>
      <c r="J45" s="83" t="str">
        <f t="shared" si="1"/>
        <v/>
      </c>
      <c r="K45" s="34"/>
      <c r="L45" s="321"/>
      <c r="M45" s="2"/>
      <c r="N45" s="2"/>
      <c r="O45" s="2"/>
      <c r="P45" s="2"/>
      <c r="Q45" s="2"/>
      <c r="R45" s="4"/>
      <c r="S45" s="2"/>
    </row>
    <row r="46" spans="1:19" ht="15" customHeight="1" x14ac:dyDescent="0.2">
      <c r="A46" s="236"/>
      <c r="B46" s="237"/>
      <c r="C46" s="237"/>
      <c r="D46" s="238"/>
      <c r="E46" s="74"/>
      <c r="F46" s="74"/>
      <c r="G46" s="75"/>
      <c r="H46" s="239"/>
      <c r="I46" s="238"/>
      <c r="J46" s="83" t="str">
        <f t="shared" si="1"/>
        <v/>
      </c>
      <c r="K46" s="34"/>
      <c r="L46" s="321"/>
      <c r="M46" s="2"/>
      <c r="N46" s="2"/>
      <c r="O46" s="2"/>
      <c r="P46" s="2"/>
      <c r="Q46" s="2"/>
      <c r="R46" s="4"/>
      <c r="S46" s="2"/>
    </row>
    <row r="47" spans="1:19" ht="15" customHeight="1" x14ac:dyDescent="0.2">
      <c r="A47" s="324" t="s">
        <v>506</v>
      </c>
      <c r="B47" s="325"/>
      <c r="C47" s="325"/>
      <c r="D47" s="325"/>
      <c r="E47" s="325"/>
      <c r="F47" s="325"/>
      <c r="G47" s="325"/>
      <c r="H47" s="325"/>
      <c r="I47" s="325"/>
      <c r="J47" s="325"/>
      <c r="K47" s="114"/>
      <c r="L47" s="321"/>
      <c r="M47" s="2"/>
      <c r="N47" s="2"/>
      <c r="O47" s="2"/>
      <c r="P47" s="2"/>
      <c r="Q47" s="2"/>
      <c r="R47" s="4"/>
      <c r="S47" s="2"/>
    </row>
    <row r="48" spans="1:19" ht="15" customHeight="1" x14ac:dyDescent="0.2">
      <c r="A48" s="324" t="s">
        <v>507</v>
      </c>
      <c r="B48" s="325"/>
      <c r="C48" s="325"/>
      <c r="D48" s="325"/>
      <c r="E48" s="248"/>
      <c r="F48" s="248"/>
      <c r="G48" s="248"/>
      <c r="H48" s="248"/>
      <c r="I48" s="248"/>
      <c r="J48" s="248"/>
      <c r="K48" s="114"/>
      <c r="L48" s="321"/>
      <c r="M48" s="2"/>
      <c r="N48" s="2"/>
      <c r="O48" s="2"/>
      <c r="P48" s="2"/>
      <c r="Q48" s="2"/>
      <c r="R48" s="4"/>
      <c r="S48" s="2"/>
    </row>
    <row r="49" spans="1:17" ht="15" customHeight="1" x14ac:dyDescent="0.2">
      <c r="A49" s="240" t="s">
        <v>279</v>
      </c>
      <c r="B49" s="241"/>
      <c r="C49" s="241"/>
      <c r="D49" s="241"/>
      <c r="E49" s="241"/>
      <c r="F49" s="241"/>
      <c r="G49" s="241"/>
      <c r="H49" s="241"/>
      <c r="I49" s="241"/>
      <c r="J49" s="242"/>
      <c r="K49" s="23"/>
      <c r="L49" s="30"/>
      <c r="M49" s="2"/>
      <c r="N49" s="2"/>
      <c r="O49" s="2"/>
      <c r="P49" s="4"/>
      <c r="Q49" s="2"/>
    </row>
    <row r="50" spans="1:17" ht="15" customHeight="1" x14ac:dyDescent="0.2">
      <c r="A50" s="103" t="s">
        <v>280</v>
      </c>
      <c r="B50" s="104"/>
      <c r="C50" s="104"/>
      <c r="D50" s="104"/>
      <c r="E50" s="104"/>
      <c r="F50" s="104"/>
      <c r="G50" s="105"/>
      <c r="H50" s="243" t="s">
        <v>277</v>
      </c>
      <c r="I50" s="244"/>
      <c r="J50" s="245"/>
      <c r="K50" s="23"/>
      <c r="L50" s="30"/>
      <c r="M50" s="2"/>
      <c r="N50" s="2"/>
      <c r="O50" s="2"/>
      <c r="P50" s="4"/>
      <c r="Q50" s="2"/>
    </row>
    <row r="51" spans="1:17" ht="15" customHeight="1" x14ac:dyDescent="0.2">
      <c r="A51" s="64">
        <v>1</v>
      </c>
      <c r="B51" s="65"/>
      <c r="C51" s="65"/>
      <c r="D51" s="65"/>
      <c r="E51" s="65"/>
      <c r="F51" s="65"/>
      <c r="G51" s="65"/>
      <c r="H51" s="231"/>
      <c r="I51" s="231"/>
      <c r="J51" s="232"/>
      <c r="K51" s="23"/>
      <c r="L51" s="30"/>
      <c r="M51" s="5"/>
      <c r="N51" s="2"/>
      <c r="O51" s="2"/>
      <c r="P51" s="4"/>
      <c r="Q51" s="2"/>
    </row>
    <row r="52" spans="1:17" ht="15" customHeight="1" x14ac:dyDescent="0.2">
      <c r="A52" s="64">
        <v>1</v>
      </c>
      <c r="B52" s="65"/>
      <c r="C52" s="65"/>
      <c r="D52" s="65"/>
      <c r="E52" s="65"/>
      <c r="F52" s="65"/>
      <c r="G52" s="65"/>
      <c r="H52" s="231"/>
      <c r="I52" s="231"/>
      <c r="J52" s="232"/>
      <c r="K52" s="23"/>
      <c r="L52" s="30"/>
      <c r="M52" s="2"/>
      <c r="N52" s="2"/>
      <c r="O52" s="2"/>
      <c r="P52" s="4"/>
      <c r="Q52" s="2"/>
    </row>
    <row r="53" spans="1:17" ht="15" customHeight="1" x14ac:dyDescent="0.2">
      <c r="A53" s="64">
        <v>1</v>
      </c>
      <c r="B53" s="65"/>
      <c r="C53" s="65"/>
      <c r="D53" s="65"/>
      <c r="E53" s="65"/>
      <c r="F53" s="65"/>
      <c r="G53" s="65"/>
      <c r="H53" s="231"/>
      <c r="I53" s="231"/>
      <c r="J53" s="232"/>
      <c r="K53" s="23"/>
      <c r="L53" s="30"/>
      <c r="M53" s="2"/>
      <c r="N53" s="2"/>
      <c r="O53" s="2"/>
      <c r="P53" s="4"/>
      <c r="Q53" s="2"/>
    </row>
    <row r="54" spans="1:17" ht="15" customHeight="1" x14ac:dyDescent="0.2">
      <c r="A54" s="38">
        <v>1</v>
      </c>
      <c r="B54" s="10"/>
      <c r="C54" s="10"/>
      <c r="D54" s="10"/>
      <c r="E54" s="10"/>
      <c r="F54" s="10"/>
      <c r="G54" s="10"/>
      <c r="H54" s="231"/>
      <c r="I54" s="231"/>
      <c r="J54" s="232"/>
      <c r="K54" s="23"/>
      <c r="L54" s="30"/>
      <c r="M54" s="2"/>
      <c r="N54" s="2"/>
      <c r="O54" s="2"/>
      <c r="P54" s="4"/>
      <c r="Q54" s="2"/>
    </row>
    <row r="55" spans="1:17" ht="15" customHeight="1" x14ac:dyDescent="0.2">
      <c r="A55" s="64">
        <v>1</v>
      </c>
      <c r="B55" s="65"/>
      <c r="C55" s="65"/>
      <c r="D55" s="65"/>
      <c r="E55" s="65"/>
      <c r="F55" s="65"/>
      <c r="G55" s="65"/>
      <c r="H55" s="231"/>
      <c r="I55" s="231"/>
      <c r="J55" s="232"/>
      <c r="K55" s="23"/>
      <c r="L55" s="30"/>
      <c r="M55" s="2"/>
      <c r="N55" s="2"/>
      <c r="O55" s="2"/>
      <c r="P55" s="4"/>
      <c r="Q55" s="2"/>
    </row>
    <row r="56" spans="1:17" ht="15" customHeight="1" x14ac:dyDescent="0.2">
      <c r="A56" s="246"/>
      <c r="B56" s="230"/>
      <c r="C56" s="230"/>
      <c r="D56" s="230"/>
      <c r="E56" s="230"/>
      <c r="F56" s="230"/>
      <c r="G56" s="230"/>
      <c r="H56" s="230"/>
      <c r="I56" s="230"/>
      <c r="J56" s="247"/>
      <c r="K56" s="23"/>
      <c r="L56" s="30"/>
      <c r="M56" s="2"/>
      <c r="N56" s="2"/>
      <c r="O56" s="2"/>
      <c r="P56" s="4"/>
      <c r="Q56" s="2"/>
    </row>
    <row r="57" spans="1:17" ht="15" customHeight="1" x14ac:dyDescent="0.2">
      <c r="A57" s="246"/>
      <c r="B57" s="230"/>
      <c r="C57" s="230"/>
      <c r="D57" s="230"/>
      <c r="E57" s="230"/>
      <c r="F57" s="230"/>
      <c r="G57" s="230"/>
      <c r="H57" s="230"/>
      <c r="I57" s="230"/>
      <c r="J57" s="247"/>
      <c r="K57" s="23"/>
      <c r="L57" s="30"/>
      <c r="M57" s="2"/>
      <c r="N57" s="2"/>
      <c r="O57" s="2"/>
      <c r="P57" s="4"/>
      <c r="Q57" s="2"/>
    </row>
    <row r="58" spans="1:17" ht="15" customHeight="1" x14ac:dyDescent="0.2">
      <c r="A58" s="246"/>
      <c r="B58" s="230"/>
      <c r="C58" s="230"/>
      <c r="D58" s="230"/>
      <c r="E58" s="230"/>
      <c r="F58" s="230"/>
      <c r="G58" s="230"/>
      <c r="H58" s="230"/>
      <c r="I58" s="230"/>
      <c r="J58" s="247"/>
      <c r="K58" s="23"/>
      <c r="L58" s="30"/>
      <c r="M58" s="2"/>
      <c r="N58" s="2"/>
      <c r="O58" s="2"/>
      <c r="P58" s="4"/>
      <c r="Q58" s="2"/>
    </row>
    <row r="59" spans="1:17" ht="15" customHeight="1" x14ac:dyDescent="0.2">
      <c r="A59" s="233" t="s">
        <v>281</v>
      </c>
      <c r="B59" s="234"/>
      <c r="C59" s="234"/>
      <c r="D59" s="234"/>
      <c r="E59" s="234"/>
      <c r="F59" s="234"/>
      <c r="G59" s="234"/>
      <c r="H59" s="234"/>
      <c r="I59" s="234"/>
      <c r="J59" s="235"/>
      <c r="K59" s="23"/>
      <c r="L59" s="30"/>
      <c r="M59" s="2"/>
      <c r="N59" s="2"/>
      <c r="O59" s="2"/>
      <c r="P59" s="4"/>
      <c r="Q59" s="2"/>
    </row>
    <row r="60" spans="1:17" ht="15" customHeight="1" x14ac:dyDescent="0.2">
      <c r="A60" s="200" t="s">
        <v>282</v>
      </c>
      <c r="B60" s="201"/>
      <c r="C60" s="201"/>
      <c r="D60" s="201"/>
      <c r="E60" s="202"/>
      <c r="F60" s="203" t="s">
        <v>513</v>
      </c>
      <c r="G60" s="203"/>
      <c r="H60" s="203"/>
      <c r="I60" s="203"/>
      <c r="J60" s="204"/>
      <c r="K60" s="319"/>
      <c r="L60" s="48"/>
      <c r="M60" s="1"/>
      <c r="N60" s="2"/>
      <c r="O60" s="2"/>
      <c r="P60" s="4"/>
      <c r="Q60" s="2"/>
    </row>
    <row r="61" spans="1:17" ht="15" customHeight="1" x14ac:dyDescent="0.2">
      <c r="A61" s="94" t="s">
        <v>283</v>
      </c>
      <c r="B61" s="77"/>
      <c r="C61" s="78"/>
      <c r="D61" s="78"/>
      <c r="E61" s="68"/>
      <c r="F61" s="171"/>
      <c r="G61" s="172"/>
      <c r="H61" s="172"/>
      <c r="I61" s="172"/>
      <c r="J61" s="173"/>
      <c r="K61" s="319"/>
      <c r="L61" s="315"/>
      <c r="N61" s="2"/>
      <c r="O61" s="2"/>
      <c r="P61" s="4"/>
      <c r="Q61" s="2"/>
    </row>
    <row r="62" spans="1:17" ht="15" customHeight="1" x14ac:dyDescent="0.2">
      <c r="A62" s="192" t="s">
        <v>286</v>
      </c>
      <c r="B62" s="193"/>
      <c r="C62" s="194"/>
      <c r="D62" s="195"/>
      <c r="E62" s="196"/>
      <c r="F62" s="174"/>
      <c r="G62" s="175"/>
      <c r="H62" s="175"/>
      <c r="I62" s="175"/>
      <c r="J62" s="176"/>
      <c r="K62" s="319"/>
      <c r="L62" s="315"/>
      <c r="N62" s="2"/>
      <c r="O62" s="2"/>
      <c r="P62" s="2"/>
      <c r="Q62" s="2"/>
    </row>
    <row r="63" spans="1:17" ht="26.25" customHeight="1" x14ac:dyDescent="0.2">
      <c r="A63" s="106" t="s">
        <v>284</v>
      </c>
      <c r="B63" s="230"/>
      <c r="C63" s="230"/>
      <c r="D63" s="230"/>
      <c r="E63" s="230"/>
      <c r="F63" s="205"/>
      <c r="G63" s="206"/>
      <c r="H63" s="206"/>
      <c r="I63" s="206"/>
      <c r="J63" s="207"/>
      <c r="K63" s="319"/>
      <c r="L63" s="315"/>
      <c r="N63" s="2"/>
      <c r="O63" s="2"/>
      <c r="P63" s="2"/>
      <c r="Q63" s="2"/>
    </row>
    <row r="64" spans="1:17" ht="15" customHeight="1" x14ac:dyDescent="0.2">
      <c r="A64" s="107" t="s">
        <v>285</v>
      </c>
      <c r="B64" s="79"/>
      <c r="C64" s="63"/>
      <c r="D64" s="63"/>
      <c r="E64" s="80"/>
      <c r="F64" s="171"/>
      <c r="G64" s="172"/>
      <c r="H64" s="172"/>
      <c r="I64" s="172"/>
      <c r="J64" s="173"/>
      <c r="K64" s="319"/>
      <c r="L64" s="315"/>
      <c r="N64" s="2"/>
      <c r="O64" s="2"/>
      <c r="P64" s="4"/>
      <c r="Q64" s="2"/>
    </row>
    <row r="65" spans="1:17" ht="15" customHeight="1" x14ac:dyDescent="0.2">
      <c r="A65" s="192" t="s">
        <v>286</v>
      </c>
      <c r="B65" s="193"/>
      <c r="C65" s="194"/>
      <c r="D65" s="195"/>
      <c r="E65" s="196"/>
      <c r="F65" s="174"/>
      <c r="G65" s="175"/>
      <c r="H65" s="175"/>
      <c r="I65" s="175"/>
      <c r="J65" s="176"/>
      <c r="K65" s="319"/>
      <c r="L65" s="315"/>
      <c r="N65" s="2"/>
      <c r="O65" s="2"/>
      <c r="P65" s="4"/>
      <c r="Q65" s="2"/>
    </row>
    <row r="66" spans="1:17" s="28" customFormat="1" ht="15" customHeight="1" x14ac:dyDescent="0.2">
      <c r="A66" s="197" t="s">
        <v>237</v>
      </c>
      <c r="B66" s="198"/>
      <c r="C66" s="198"/>
      <c r="D66" s="198"/>
      <c r="E66" s="198"/>
      <c r="F66" s="198"/>
      <c r="G66" s="198"/>
      <c r="H66" s="198"/>
      <c r="I66" s="198"/>
      <c r="J66" s="199"/>
      <c r="K66" s="319"/>
      <c r="L66" s="318"/>
      <c r="N66" s="21"/>
      <c r="O66" s="21"/>
      <c r="P66" s="22"/>
      <c r="Q66" s="21"/>
    </row>
    <row r="67" spans="1:17" s="28" customFormat="1" ht="15" customHeight="1" x14ac:dyDescent="0.2">
      <c r="A67" s="108" t="s">
        <v>287</v>
      </c>
      <c r="B67" s="24"/>
      <c r="C67" s="24"/>
      <c r="D67" s="24"/>
      <c r="E67" s="24"/>
      <c r="F67" s="24"/>
      <c r="G67" s="24"/>
      <c r="H67" s="24"/>
      <c r="I67" s="24"/>
      <c r="J67" s="39"/>
      <c r="K67" s="319"/>
      <c r="L67" s="318"/>
      <c r="N67" s="21"/>
      <c r="O67" s="21"/>
      <c r="P67" s="22"/>
      <c r="Q67" s="21"/>
    </row>
    <row r="68" spans="1:17" ht="15" customHeight="1" x14ac:dyDescent="0.2">
      <c r="A68" s="41"/>
      <c r="B68" s="13"/>
      <c r="C68" s="13"/>
      <c r="D68" s="13"/>
      <c r="E68" s="13"/>
      <c r="F68" s="13"/>
      <c r="G68" s="13"/>
      <c r="H68" s="13"/>
      <c r="I68" s="13"/>
      <c r="J68" s="45"/>
      <c r="K68" s="319"/>
      <c r="L68" s="315"/>
      <c r="N68" s="2"/>
      <c r="O68" s="2"/>
      <c r="P68" s="4"/>
      <c r="Q68" s="2"/>
    </row>
    <row r="69" spans="1:17" s="3" customFormat="1" ht="6" customHeight="1" x14ac:dyDescent="0.2">
      <c r="A69" s="41"/>
      <c r="B69" s="13"/>
      <c r="C69" s="13"/>
      <c r="D69" s="13"/>
      <c r="E69" s="13"/>
      <c r="F69" s="13"/>
      <c r="G69" s="13"/>
      <c r="H69" s="13"/>
      <c r="I69" s="13"/>
      <c r="J69" s="45"/>
      <c r="K69" s="319"/>
      <c r="L69" s="31"/>
      <c r="N69" s="9"/>
      <c r="O69" s="2"/>
      <c r="P69" s="4"/>
      <c r="Q69" s="2"/>
    </row>
    <row r="70" spans="1:17" s="25" customFormat="1" ht="15" customHeight="1" x14ac:dyDescent="0.2">
      <c r="A70" s="109" t="s">
        <v>288</v>
      </c>
      <c r="B70" s="26"/>
      <c r="C70" s="26"/>
      <c r="D70" s="26"/>
      <c r="E70" s="26"/>
      <c r="F70" s="26"/>
      <c r="G70" s="26"/>
      <c r="H70" s="26"/>
      <c r="I70" s="26"/>
      <c r="J70" s="40"/>
      <c r="K70" s="319"/>
      <c r="L70" s="15"/>
      <c r="N70" s="21"/>
      <c r="O70" s="21"/>
      <c r="P70" s="22"/>
      <c r="Q70" s="21"/>
    </row>
    <row r="71" spans="1:17" s="3" customFormat="1" ht="15" customHeight="1" x14ac:dyDescent="0.2">
      <c r="A71" s="41"/>
      <c r="B71" s="13"/>
      <c r="C71" s="13"/>
      <c r="D71" s="13"/>
      <c r="E71" s="13"/>
      <c r="F71" s="13"/>
      <c r="G71" s="13"/>
      <c r="H71" s="13"/>
      <c r="I71" s="13"/>
      <c r="J71" s="45"/>
      <c r="K71" s="319"/>
      <c r="L71" s="31"/>
      <c r="N71" s="2"/>
      <c r="O71" s="2"/>
      <c r="P71" s="4"/>
      <c r="Q71" s="2"/>
    </row>
    <row r="72" spans="1:17" s="3" customFormat="1" ht="6" customHeight="1" x14ac:dyDescent="0.2">
      <c r="A72" s="41"/>
      <c r="B72" s="13"/>
      <c r="C72" s="13"/>
      <c r="D72" s="13"/>
      <c r="E72" s="13"/>
      <c r="F72" s="13"/>
      <c r="G72" s="13"/>
      <c r="H72" s="13"/>
      <c r="I72" s="13"/>
      <c r="J72" s="45"/>
      <c r="K72" s="319"/>
      <c r="L72" s="31"/>
      <c r="N72" s="2"/>
      <c r="O72" s="2"/>
      <c r="P72" s="4"/>
      <c r="Q72" s="2"/>
    </row>
    <row r="73" spans="1:17" s="28" customFormat="1" ht="15" customHeight="1" x14ac:dyDescent="0.2">
      <c r="A73" s="187" t="s">
        <v>289</v>
      </c>
      <c r="B73" s="188"/>
      <c r="C73" s="188"/>
      <c r="D73" s="188"/>
      <c r="E73" s="188"/>
      <c r="F73" s="188"/>
      <c r="G73" s="188"/>
      <c r="H73" s="188"/>
      <c r="I73" s="188"/>
      <c r="J73" s="189"/>
      <c r="K73" s="319"/>
      <c r="L73" s="318"/>
      <c r="N73" s="21"/>
      <c r="O73" s="21"/>
      <c r="P73" s="22"/>
      <c r="Q73" s="21"/>
    </row>
    <row r="74" spans="1:17" ht="15" customHeight="1" x14ac:dyDescent="0.2">
      <c r="A74" s="190" t="s">
        <v>290</v>
      </c>
      <c r="B74" s="191"/>
      <c r="C74" s="191"/>
      <c r="D74" s="191"/>
      <c r="E74" s="13"/>
      <c r="F74" s="13"/>
      <c r="G74" s="13"/>
      <c r="H74" s="185"/>
      <c r="I74" s="185"/>
      <c r="J74" s="186"/>
      <c r="K74" s="319"/>
      <c r="L74" s="315"/>
      <c r="N74" s="2"/>
      <c r="O74" s="2"/>
      <c r="P74" s="4"/>
      <c r="Q74" s="2"/>
    </row>
    <row r="75" spans="1:17" ht="15" customHeight="1" x14ac:dyDescent="0.2">
      <c r="A75" s="41"/>
      <c r="B75" s="13"/>
      <c r="C75" s="13"/>
      <c r="D75" s="13"/>
      <c r="E75" s="13"/>
      <c r="F75" s="13"/>
      <c r="G75" s="13"/>
      <c r="H75" s="13"/>
      <c r="I75" s="13"/>
      <c r="J75" s="45"/>
      <c r="K75" s="319"/>
      <c r="L75" s="315"/>
      <c r="N75" s="2"/>
      <c r="O75" s="2"/>
      <c r="P75" s="4"/>
      <c r="Q75" s="2"/>
    </row>
    <row r="76" spans="1:17" ht="15" customHeight="1" x14ac:dyDescent="0.2">
      <c r="A76" s="190" t="s">
        <v>291</v>
      </c>
      <c r="B76" s="191"/>
      <c r="C76" s="191"/>
      <c r="D76" s="191"/>
      <c r="E76" s="13"/>
      <c r="F76" s="13"/>
      <c r="G76" s="13"/>
      <c r="H76" s="185"/>
      <c r="I76" s="185"/>
      <c r="J76" s="186"/>
      <c r="K76" s="319"/>
      <c r="L76" s="315"/>
      <c r="N76" s="2"/>
      <c r="O76" s="2"/>
      <c r="P76" s="4"/>
      <c r="Q76" s="2"/>
    </row>
    <row r="77" spans="1:17" ht="15" customHeight="1" x14ac:dyDescent="0.2">
      <c r="A77" s="62"/>
      <c r="B77" s="61"/>
      <c r="C77" s="61"/>
      <c r="D77" s="61"/>
      <c r="E77" s="13"/>
      <c r="F77" s="13"/>
      <c r="G77" s="13"/>
      <c r="H77" s="13"/>
      <c r="I77" s="13"/>
      <c r="J77" s="45"/>
      <c r="K77" s="319"/>
      <c r="L77" s="315"/>
      <c r="N77" s="2"/>
      <c r="O77" s="2"/>
      <c r="P77" s="4"/>
      <c r="Q77" s="2"/>
    </row>
    <row r="78" spans="1:17" ht="15" customHeight="1" x14ac:dyDescent="0.2">
      <c r="A78" s="190" t="s">
        <v>292</v>
      </c>
      <c r="B78" s="191"/>
      <c r="C78" s="191"/>
      <c r="D78" s="191"/>
      <c r="E78" s="13"/>
      <c r="F78" s="13"/>
      <c r="G78" s="13"/>
      <c r="H78" s="185"/>
      <c r="I78" s="185"/>
      <c r="J78" s="186"/>
      <c r="K78" s="319"/>
      <c r="L78" s="315"/>
      <c r="N78" s="2"/>
      <c r="O78" s="2"/>
      <c r="P78" s="4"/>
      <c r="Q78" s="2"/>
    </row>
    <row r="79" spans="1:17" ht="15" customHeight="1" x14ac:dyDescent="0.2">
      <c r="A79" s="62"/>
      <c r="B79" s="61"/>
      <c r="C79" s="61"/>
      <c r="D79" s="61"/>
      <c r="E79" s="13"/>
      <c r="F79" s="13"/>
      <c r="G79" s="13"/>
      <c r="H79" s="13"/>
      <c r="I79" s="13"/>
      <c r="J79" s="45"/>
      <c r="K79" s="319"/>
      <c r="L79" s="315"/>
      <c r="N79" s="2"/>
      <c r="O79" s="2"/>
      <c r="P79" s="4"/>
      <c r="Q79" s="2"/>
    </row>
    <row r="80" spans="1:17" s="28" customFormat="1" ht="15" customHeight="1" x14ac:dyDescent="0.2">
      <c r="A80" s="187" t="s">
        <v>293</v>
      </c>
      <c r="B80" s="188"/>
      <c r="C80" s="188"/>
      <c r="D80" s="188"/>
      <c r="E80" s="188"/>
      <c r="F80" s="188"/>
      <c r="G80" s="188"/>
      <c r="H80" s="188"/>
      <c r="I80" s="188"/>
      <c r="J80" s="189"/>
      <c r="K80" s="319"/>
      <c r="L80" s="318"/>
      <c r="N80" s="21"/>
      <c r="O80" s="21"/>
      <c r="P80" s="22"/>
      <c r="Q80" s="21"/>
    </row>
    <row r="81" spans="1:17" ht="15" customHeight="1" x14ac:dyDescent="0.2">
      <c r="A81" s="190" t="s">
        <v>294</v>
      </c>
      <c r="B81" s="191"/>
      <c r="C81" s="191"/>
      <c r="D81" s="191"/>
      <c r="E81" s="13"/>
      <c r="F81" s="13"/>
      <c r="G81" s="13"/>
      <c r="H81" s="185"/>
      <c r="I81" s="185"/>
      <c r="J81" s="186"/>
      <c r="K81" s="319"/>
      <c r="L81" s="315"/>
      <c r="N81" s="2"/>
      <c r="O81" s="2"/>
      <c r="P81" s="4"/>
      <c r="Q81" s="2"/>
    </row>
    <row r="82" spans="1:17" ht="15" customHeight="1" x14ac:dyDescent="0.2">
      <c r="A82" s="41"/>
      <c r="B82" s="13"/>
      <c r="C82" s="13"/>
      <c r="D82" s="13"/>
      <c r="E82" s="13"/>
      <c r="F82" s="13"/>
      <c r="G82" s="13"/>
      <c r="H82" s="13"/>
      <c r="I82" s="13"/>
      <c r="J82" s="45"/>
      <c r="K82" s="319"/>
      <c r="L82" s="315"/>
      <c r="N82" s="2"/>
      <c r="O82" s="2"/>
      <c r="P82" s="4"/>
      <c r="Q82" s="2"/>
    </row>
    <row r="83" spans="1:17" ht="15" customHeight="1" x14ac:dyDescent="0.2">
      <c r="A83" s="190" t="s">
        <v>295</v>
      </c>
      <c r="B83" s="191"/>
      <c r="C83" s="191"/>
      <c r="D83" s="191"/>
      <c r="E83" s="13"/>
      <c r="F83" s="13"/>
      <c r="G83" s="13"/>
      <c r="H83" s="185"/>
      <c r="I83" s="185"/>
      <c r="J83" s="186"/>
      <c r="K83" s="319"/>
      <c r="L83" s="315"/>
      <c r="N83" s="2"/>
      <c r="O83" s="2"/>
      <c r="P83" s="4"/>
      <c r="Q83" s="2"/>
    </row>
    <row r="84" spans="1:17" ht="15" customHeight="1" x14ac:dyDescent="0.2">
      <c r="A84" s="62"/>
      <c r="B84" s="61"/>
      <c r="C84" s="61"/>
      <c r="D84" s="61"/>
      <c r="E84" s="13"/>
      <c r="F84" s="13"/>
      <c r="G84" s="13"/>
      <c r="H84" s="13"/>
      <c r="I84" s="13"/>
      <c r="J84" s="45"/>
      <c r="K84" s="319"/>
      <c r="L84" s="315"/>
      <c r="N84" s="2"/>
      <c r="O84" s="2"/>
      <c r="P84" s="4"/>
      <c r="Q84" s="2"/>
    </row>
    <row r="85" spans="1:17" ht="15" customHeight="1" x14ac:dyDescent="0.2">
      <c r="A85" s="190" t="s">
        <v>296</v>
      </c>
      <c r="B85" s="191"/>
      <c r="C85" s="191"/>
      <c r="D85" s="191"/>
      <c r="E85" s="13"/>
      <c r="F85" s="13"/>
      <c r="G85" s="13"/>
      <c r="H85" s="185"/>
      <c r="I85" s="185"/>
      <c r="J85" s="186"/>
      <c r="K85" s="319"/>
      <c r="L85" s="315"/>
      <c r="N85" s="2"/>
      <c r="O85" s="2"/>
      <c r="P85" s="4"/>
      <c r="Q85" s="2"/>
    </row>
    <row r="86" spans="1:17" ht="15" customHeight="1" x14ac:dyDescent="0.2">
      <c r="A86" s="62"/>
      <c r="B86" s="61"/>
      <c r="C86" s="61"/>
      <c r="D86" s="61"/>
      <c r="E86" s="13"/>
      <c r="F86" s="13"/>
      <c r="G86" s="13"/>
      <c r="H86" s="13"/>
      <c r="I86" s="13"/>
      <c r="J86" s="45"/>
      <c r="K86" s="319"/>
      <c r="L86" s="315"/>
      <c r="N86" s="2"/>
      <c r="O86" s="2"/>
      <c r="P86" s="4"/>
      <c r="Q86" s="2"/>
    </row>
    <row r="87" spans="1:17" s="28" customFormat="1" ht="15" customHeight="1" x14ac:dyDescent="0.2">
      <c r="A87" s="208" t="s">
        <v>289</v>
      </c>
      <c r="B87" s="209"/>
      <c r="C87" s="209"/>
      <c r="D87" s="209"/>
      <c r="E87" s="209"/>
      <c r="F87" s="209"/>
      <c r="G87" s="209"/>
      <c r="H87" s="209"/>
      <c r="I87" s="209"/>
      <c r="J87" s="210"/>
      <c r="K87" s="27"/>
      <c r="L87" s="318"/>
      <c r="N87" s="21"/>
      <c r="O87" s="21"/>
      <c r="P87" s="22"/>
      <c r="Q87" s="21"/>
    </row>
    <row r="88" spans="1:17" ht="15" customHeight="1" x14ac:dyDescent="0.2">
      <c r="A88" s="211" t="s">
        <v>297</v>
      </c>
      <c r="B88" s="212"/>
      <c r="C88" s="212"/>
      <c r="D88" s="212"/>
      <c r="E88" s="13"/>
      <c r="F88" s="13"/>
      <c r="G88" s="13"/>
      <c r="H88" s="185"/>
      <c r="I88" s="185"/>
      <c r="J88" s="186"/>
      <c r="K88" s="319"/>
      <c r="L88" s="315"/>
      <c r="N88" s="2"/>
      <c r="O88" s="2"/>
      <c r="P88" s="4"/>
      <c r="Q88" s="2"/>
    </row>
    <row r="89" spans="1:17" ht="15" customHeight="1" x14ac:dyDescent="0.2">
      <c r="A89" s="213"/>
      <c r="B89" s="191"/>
      <c r="C89" s="191"/>
      <c r="D89" s="191"/>
      <c r="E89" s="13"/>
      <c r="F89" s="13"/>
      <c r="G89" s="13"/>
      <c r="H89" s="13"/>
      <c r="I89" s="13"/>
      <c r="J89" s="45"/>
      <c r="K89" s="319"/>
      <c r="L89" s="315"/>
      <c r="N89" s="2"/>
      <c r="O89" s="2"/>
      <c r="P89" s="4"/>
      <c r="Q89" s="2"/>
    </row>
    <row r="90" spans="1:17" ht="27" customHeight="1" x14ac:dyDescent="0.2">
      <c r="A90" s="227" t="s">
        <v>505</v>
      </c>
      <c r="B90" s="228"/>
      <c r="C90" s="228"/>
      <c r="D90" s="112"/>
      <c r="E90" s="13"/>
      <c r="F90" s="13"/>
      <c r="G90" s="13"/>
      <c r="H90" s="219"/>
      <c r="I90" s="219"/>
      <c r="J90" s="220"/>
      <c r="K90" s="319"/>
      <c r="L90" s="315"/>
      <c r="N90" s="2"/>
      <c r="O90" s="2"/>
      <c r="P90" s="4"/>
      <c r="Q90" s="2"/>
    </row>
    <row r="91" spans="1:17" ht="15" customHeight="1" x14ac:dyDescent="0.2">
      <c r="B91" s="112"/>
      <c r="C91" s="112"/>
      <c r="D91" s="112"/>
      <c r="E91" s="13"/>
      <c r="F91" s="13"/>
      <c r="G91" s="13"/>
      <c r="H91" s="219"/>
      <c r="I91" s="219"/>
      <c r="J91" s="220"/>
      <c r="K91" s="319"/>
      <c r="L91" s="315"/>
      <c r="N91" s="2"/>
      <c r="O91" s="2"/>
      <c r="P91" s="4"/>
      <c r="Q91" s="2"/>
    </row>
    <row r="92" spans="1:17" ht="47.25" customHeight="1" x14ac:dyDescent="0.2">
      <c r="A92" s="217" t="s">
        <v>504</v>
      </c>
      <c r="B92" s="218"/>
      <c r="C92" s="218"/>
      <c r="D92" s="218"/>
      <c r="E92" s="218"/>
      <c r="F92" s="218"/>
      <c r="G92" s="218"/>
      <c r="H92" s="218"/>
      <c r="I92" s="218"/>
      <c r="J92" s="229"/>
      <c r="K92" s="319"/>
      <c r="L92" s="315"/>
      <c r="N92" s="2"/>
      <c r="O92" s="2"/>
      <c r="P92" s="4"/>
    </row>
    <row r="93" spans="1:17" ht="30" customHeight="1" x14ac:dyDescent="0.2">
      <c r="A93" s="327" t="s">
        <v>508</v>
      </c>
      <c r="B93" s="328"/>
      <c r="C93" s="328"/>
      <c r="D93" s="328"/>
      <c r="E93" s="328"/>
      <c r="F93" s="328"/>
      <c r="G93" s="328"/>
      <c r="H93" s="111"/>
      <c r="I93" s="111"/>
      <c r="J93" s="113"/>
      <c r="K93" s="319"/>
      <c r="L93" s="315"/>
      <c r="N93" s="2"/>
      <c r="O93" s="2"/>
      <c r="P93" s="4"/>
    </row>
    <row r="94" spans="1:17" s="28" customFormat="1" ht="26.25" customHeight="1" x14ac:dyDescent="0.2">
      <c r="A94" s="221" t="s">
        <v>514</v>
      </c>
      <c r="B94" s="222"/>
      <c r="C94" s="222"/>
      <c r="D94" s="222"/>
      <c r="E94" s="222"/>
      <c r="F94" s="222"/>
      <c r="G94" s="222"/>
      <c r="H94" s="222"/>
      <c r="I94" s="222"/>
      <c r="J94" s="223"/>
      <c r="K94" s="8"/>
      <c r="L94" s="318"/>
      <c r="N94" s="21"/>
      <c r="O94" s="21"/>
      <c r="P94" s="22"/>
    </row>
    <row r="95" spans="1:17" ht="50.45" customHeight="1" x14ac:dyDescent="0.2">
      <c r="A95" s="224"/>
      <c r="B95" s="225"/>
      <c r="C95" s="225"/>
      <c r="D95" s="225"/>
      <c r="E95" s="225"/>
      <c r="F95" s="225"/>
      <c r="G95" s="225"/>
      <c r="H95" s="225"/>
      <c r="I95" s="225"/>
      <c r="J95" s="226"/>
      <c r="K95" s="319"/>
      <c r="L95" s="315"/>
      <c r="N95" s="2"/>
      <c r="O95" s="2"/>
      <c r="P95" s="4"/>
    </row>
    <row r="96" spans="1:17" s="29" customFormat="1" ht="25.5" customHeight="1" x14ac:dyDescent="0.2">
      <c r="A96" s="329" t="s">
        <v>509</v>
      </c>
      <c r="B96" s="330"/>
      <c r="C96" s="330"/>
      <c r="D96" s="330"/>
      <c r="E96" s="330"/>
      <c r="F96" s="330"/>
      <c r="G96" s="330"/>
      <c r="H96" s="330"/>
      <c r="I96" s="330"/>
      <c r="J96" s="331"/>
      <c r="K96" s="43"/>
      <c r="L96" s="44"/>
      <c r="N96" s="20"/>
      <c r="O96" s="20"/>
      <c r="P96" s="19"/>
    </row>
    <row r="97" spans="1:19" s="12" customFormat="1" ht="17.25" customHeight="1" x14ac:dyDescent="0.2">
      <c r="A97" s="215" t="s">
        <v>510</v>
      </c>
      <c r="B97" s="216"/>
      <c r="C97" s="216"/>
      <c r="D97" s="216"/>
      <c r="E97" s="216"/>
      <c r="F97" s="216"/>
      <c r="G97" s="216"/>
      <c r="H97" s="216"/>
      <c r="I97" s="216"/>
      <c r="J97" s="332"/>
      <c r="K97" s="46"/>
      <c r="L97" s="13"/>
      <c r="M97" s="13"/>
      <c r="N97" s="13"/>
      <c r="O97" s="13"/>
      <c r="P97" s="13"/>
      <c r="Q97" s="13"/>
      <c r="R97" s="13"/>
      <c r="S97" s="13"/>
    </row>
    <row r="98" spans="1:19" s="1" customFormat="1" ht="15" customHeight="1" x14ac:dyDescent="0.2">
      <c r="A98" s="41" t="s">
        <v>298</v>
      </c>
      <c r="B98" s="13"/>
      <c r="C98" s="29"/>
      <c r="D98" s="13"/>
      <c r="E98" s="171"/>
      <c r="F98" s="180"/>
      <c r="G98" s="110" t="s">
        <v>299</v>
      </c>
      <c r="H98" s="185"/>
      <c r="I98" s="185"/>
      <c r="J98" s="186"/>
      <c r="K98" s="47"/>
      <c r="L98" s="48"/>
      <c r="N98" s="18"/>
      <c r="O98" s="18"/>
      <c r="P98" s="14"/>
    </row>
    <row r="99" spans="1:19" s="1" customFormat="1" ht="15" customHeight="1" x14ac:dyDescent="0.2">
      <c r="A99" s="49"/>
      <c r="B99" s="50"/>
      <c r="C99" s="50"/>
      <c r="D99" s="50"/>
      <c r="E99" s="205"/>
      <c r="F99" s="214"/>
      <c r="G99" s="50"/>
      <c r="H99" s="50"/>
      <c r="I99" s="50"/>
      <c r="J99" s="45"/>
      <c r="K99" s="47"/>
      <c r="L99" s="48"/>
      <c r="N99" s="18"/>
      <c r="O99" s="18"/>
      <c r="P99" s="14"/>
    </row>
    <row r="100" spans="1:19" s="29" customFormat="1" ht="15" customHeight="1" x14ac:dyDescent="0.2">
      <c r="A100" s="177" t="s">
        <v>241</v>
      </c>
      <c r="B100" s="178"/>
      <c r="C100" s="178"/>
      <c r="D100" s="178"/>
      <c r="E100" s="178"/>
      <c r="F100" s="178"/>
      <c r="G100" s="178"/>
      <c r="H100" s="178"/>
      <c r="I100" s="178"/>
      <c r="J100" s="179"/>
      <c r="K100" s="47"/>
      <c r="L100" s="44"/>
      <c r="N100" s="20"/>
      <c r="O100" s="20"/>
      <c r="P100" s="19"/>
    </row>
    <row r="101" spans="1:19" s="1" customFormat="1" ht="15" customHeight="1" x14ac:dyDescent="0.2">
      <c r="A101" s="108" t="s">
        <v>300</v>
      </c>
      <c r="B101" s="24"/>
      <c r="C101" s="24"/>
      <c r="D101" s="24"/>
      <c r="E101" s="24"/>
      <c r="F101" s="24"/>
      <c r="G101" s="24"/>
      <c r="H101" s="24"/>
      <c r="I101" s="24"/>
      <c r="J101" s="39"/>
      <c r="K101" s="47"/>
      <c r="L101" s="48"/>
      <c r="N101" s="18"/>
      <c r="O101" s="18"/>
      <c r="P101" s="14"/>
    </row>
    <row r="102" spans="1:19" s="1" customFormat="1" ht="15" customHeight="1" x14ac:dyDescent="0.2">
      <c r="A102" s="215" t="s">
        <v>301</v>
      </c>
      <c r="B102" s="216"/>
      <c r="C102" s="216"/>
      <c r="D102" s="51"/>
      <c r="E102" s="171"/>
      <c r="F102" s="180"/>
      <c r="G102" s="110" t="s">
        <v>299</v>
      </c>
      <c r="H102" s="185"/>
      <c r="I102" s="185"/>
      <c r="J102" s="186"/>
      <c r="K102" s="47"/>
      <c r="L102" s="48"/>
      <c r="N102" s="18"/>
      <c r="O102" s="18"/>
      <c r="P102" s="14"/>
    </row>
    <row r="103" spans="1:19" s="1" customFormat="1" ht="15" customHeight="1" x14ac:dyDescent="0.2">
      <c r="A103" s="217"/>
      <c r="B103" s="218"/>
      <c r="C103" s="218"/>
      <c r="D103" s="13"/>
      <c r="E103" s="205"/>
      <c r="F103" s="214"/>
      <c r="G103" s="51"/>
      <c r="H103" s="51"/>
      <c r="I103" s="51"/>
      <c r="J103" s="45"/>
      <c r="K103" s="47"/>
      <c r="L103" s="48"/>
      <c r="N103" s="18"/>
      <c r="O103" s="18"/>
      <c r="P103" s="14"/>
    </row>
    <row r="104" spans="1:19" s="29" customFormat="1" ht="15" customHeight="1" x14ac:dyDescent="0.2">
      <c r="A104" s="177" t="s">
        <v>243</v>
      </c>
      <c r="B104" s="178"/>
      <c r="C104" s="178"/>
      <c r="D104" s="178"/>
      <c r="E104" s="178"/>
      <c r="F104" s="178"/>
      <c r="G104" s="178"/>
      <c r="H104" s="178"/>
      <c r="I104" s="178"/>
      <c r="J104" s="179"/>
      <c r="K104" s="47"/>
      <c r="L104" s="44"/>
      <c r="N104" s="20"/>
      <c r="O104" s="20"/>
      <c r="P104" s="19"/>
    </row>
    <row r="105" spans="1:19" s="1" customFormat="1" ht="15" customHeight="1" x14ac:dyDescent="0.2">
      <c r="A105" s="108" t="s">
        <v>302</v>
      </c>
      <c r="B105" s="51"/>
      <c r="C105" s="51"/>
      <c r="D105" s="51"/>
      <c r="E105" s="171"/>
      <c r="F105" s="180"/>
      <c r="G105" s="110" t="s">
        <v>299</v>
      </c>
      <c r="H105" s="183"/>
      <c r="I105" s="183"/>
      <c r="J105" s="184"/>
      <c r="K105" s="47"/>
      <c r="L105" s="48"/>
      <c r="N105" s="18"/>
      <c r="O105" s="18"/>
      <c r="P105" s="14"/>
    </row>
    <row r="106" spans="1:19" s="1" customFormat="1" ht="15" customHeight="1" thickBot="1" x14ac:dyDescent="0.25">
      <c r="A106" s="52"/>
      <c r="B106" s="53"/>
      <c r="C106" s="53"/>
      <c r="D106" s="53"/>
      <c r="E106" s="181"/>
      <c r="F106" s="182"/>
      <c r="G106" s="53"/>
      <c r="H106" s="53"/>
      <c r="I106" s="53"/>
      <c r="J106" s="54"/>
      <c r="K106" s="55"/>
      <c r="L106" s="48"/>
      <c r="N106" s="18"/>
      <c r="O106" s="18"/>
      <c r="P106" s="14"/>
    </row>
    <row r="107" spans="1:19" ht="15" customHeight="1" x14ac:dyDescent="0.2">
      <c r="N107" s="2"/>
      <c r="O107" s="2"/>
      <c r="P107" s="4"/>
    </row>
    <row r="108" spans="1:19" ht="15" customHeight="1" x14ac:dyDescent="0.2">
      <c r="N108" s="2"/>
      <c r="O108" s="2"/>
      <c r="P108" s="4"/>
    </row>
    <row r="109" spans="1:19" x14ac:dyDescent="0.2">
      <c r="G109" s="7"/>
      <c r="H109" s="68"/>
      <c r="I109" s="68"/>
      <c r="N109" s="2"/>
      <c r="O109" s="2"/>
      <c r="P109" s="4"/>
    </row>
    <row r="110" spans="1:19" x14ac:dyDescent="0.2">
      <c r="G110" s="68"/>
      <c r="H110" s="68"/>
      <c r="I110" s="68"/>
      <c r="N110" s="2"/>
      <c r="O110" s="2"/>
      <c r="P110" s="4"/>
    </row>
    <row r="111" spans="1:19" x14ac:dyDescent="0.2">
      <c r="A111" s="81"/>
      <c r="B111" s="81"/>
      <c r="C111" s="81"/>
      <c r="D111" s="81"/>
      <c r="E111" s="81"/>
      <c r="F111" s="81"/>
      <c r="G111" s="81"/>
      <c r="H111" s="81"/>
      <c r="I111" s="81"/>
      <c r="N111" s="2"/>
      <c r="O111" s="2"/>
      <c r="P111" s="4"/>
    </row>
    <row r="112" spans="1:19" x14ac:dyDescent="0.2">
      <c r="A112" s="21"/>
      <c r="B112" s="20"/>
      <c r="C112" s="20"/>
      <c r="D112" s="20"/>
      <c r="E112" s="20"/>
      <c r="F112" s="20"/>
      <c r="G112" s="82"/>
      <c r="H112" s="20"/>
      <c r="I112" s="20"/>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rFch+5ztzDcdm8uaczrkeDsfBLXOz1DYOm9LI0cV24LRluHZU6jfUQB/2W4xm4uLgRkPegNDyIubGlOWdC31YA==" saltValue="vDrnhQOVvEmkZDRVsouohQ==" spinCount="100000" sheet="1" formatCells="0" formatColumns="0" formatRows="0" insertColumns="0" insertRows="0" insertHyperlinks="0" deleteColumns="0" deleteRows="0" selectLockedCells="1" sort="0" autoFilter="0" pivotTables="0"/>
  <mergeCells count="136">
    <mergeCell ref="A104:J104"/>
    <mergeCell ref="E105:F106"/>
    <mergeCell ref="H105:J105"/>
    <mergeCell ref="E98:F99"/>
    <mergeCell ref="H98:J98"/>
    <mergeCell ref="A100:J100"/>
    <mergeCell ref="A102:C103"/>
    <mergeCell ref="E102:F103"/>
    <mergeCell ref="H102:J102"/>
    <mergeCell ref="A92:J92"/>
    <mergeCell ref="A93:G93"/>
    <mergeCell ref="A94:J94"/>
    <mergeCell ref="A95:J95"/>
    <mergeCell ref="A96:J96"/>
    <mergeCell ref="A97:J97"/>
    <mergeCell ref="A85:D85"/>
    <mergeCell ref="H85:J85"/>
    <mergeCell ref="A87:J87"/>
    <mergeCell ref="A88:D89"/>
    <mergeCell ref="H88:J88"/>
    <mergeCell ref="A90:C90"/>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E39:E46 E48">
    <cfRule type="expression" dxfId="65" priority="1">
      <formula>IF(E39="","",E39&lt;$H$18)</formula>
    </cfRule>
  </conditionalFormatting>
  <conditionalFormatting sqref="F39:F46">
    <cfRule type="expression" dxfId="64" priority="5">
      <formula>IF(E39="","",F39&lt;$H$18)</formula>
    </cfRule>
    <cfRule type="expression" dxfId="63" priority="6">
      <formula>IF(F39="","",F39&lt;E39)</formula>
    </cfRule>
  </conditionalFormatting>
  <conditionalFormatting sqref="G29:G35">
    <cfRule type="expression" dxfId="62" priority="3">
      <formula>IF(G29="","",G29&lt;$H$18)</formula>
    </cfRule>
  </conditionalFormatting>
  <conditionalFormatting sqref="H29:H32">
    <cfRule type="expression" dxfId="61" priority="2">
      <formula>IF(H29="","",H29&lt;$H$18)</formula>
    </cfRule>
  </conditionalFormatting>
  <conditionalFormatting sqref="H33:H35">
    <cfRule type="expression" dxfId="60" priority="7">
      <formula>IF(G33="","",H33&lt;$H$18)</formula>
    </cfRule>
    <cfRule type="expression" dxfId="59" priority="8">
      <formula>IF(H33="","",H33&lt;G33)</formula>
    </cfRule>
  </conditionalFormatting>
  <conditionalFormatting sqref="H22:J22">
    <cfRule type="expression" dxfId="58" priority="9">
      <formula>IF(H22="","",H19&lt;H22)</formula>
    </cfRule>
  </conditionalFormatting>
  <conditionalFormatting sqref="K2">
    <cfRule type="expression" dxfId="57" priority="4">
      <formula>IF(K2="","",K2&lt;$H$18)</formula>
    </cfRule>
  </conditionalFormatting>
  <conditionalFormatting sqref="K29:K35">
    <cfRule type="expression" dxfId="56" priority="11">
      <formula>IF(K29="","",K29&lt;H29)</formula>
    </cfRule>
  </conditionalFormatting>
  <conditionalFormatting sqref="K39:K48">
    <cfRule type="expression" dxfId="55" priority="10">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3554"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3555"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3556"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3557"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3558"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3559" r:id="rId10" name="Vervolgkeuzelijst 52">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3560" r:id="rId11" name="Vervolgkeuzelijst 53">
              <controlPr locked="0" defaultSize="0" autoLine="0" autoPict="0">
                <anchor moveWithCells="1">
                  <from>
                    <xdr:col>0</xdr:col>
                    <xdr:colOff>28575</xdr:colOff>
                    <xdr:row>51</xdr:row>
                    <xdr:rowOff>9525</xdr:rowOff>
                  </from>
                  <to>
                    <xdr:col>6</xdr:col>
                    <xdr:colOff>742950</xdr:colOff>
                    <xdr:row>52</xdr:row>
                    <xdr:rowOff>19050</xdr:rowOff>
                  </to>
                </anchor>
              </controlPr>
            </control>
          </mc:Choice>
        </mc:AlternateContent>
        <mc:AlternateContent xmlns:mc="http://schemas.openxmlformats.org/markup-compatibility/2006">
          <mc:Choice Requires="x14">
            <control shapeId="23561" r:id="rId12" name="Vervolgkeuzelijst 54">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3562" r:id="rId13" name="Vervolgkeuzelijst 67">
              <controlPr locked="0" defaultSize="0" autoLine="0" autoPict="0">
                <anchor moveWithCells="1">
                  <from>
                    <xdr:col>0</xdr:col>
                    <xdr:colOff>28575</xdr:colOff>
                    <xdr:row>53</xdr:row>
                    <xdr:rowOff>0</xdr:rowOff>
                  </from>
                  <to>
                    <xdr:col>6</xdr:col>
                    <xdr:colOff>742950</xdr:colOff>
                    <xdr:row>54</xdr:row>
                    <xdr:rowOff>9525</xdr:rowOff>
                  </to>
                </anchor>
              </controlPr>
            </control>
          </mc:Choice>
        </mc:AlternateContent>
        <mc:AlternateContent xmlns:mc="http://schemas.openxmlformats.org/markup-compatibility/2006">
          <mc:Choice Requires="x14">
            <control shapeId="23563"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356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3565"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3566"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23567" r:id="rId18" name="Selectievakje 84">
              <controlPr locked="0" defaultSize="0" autoFill="0" autoLine="0" autoPict="0">
                <anchor moveWithCells="1">
                  <from>
                    <xdr:col>4</xdr:col>
                    <xdr:colOff>0</xdr:colOff>
                    <xdr:row>66</xdr:row>
                    <xdr:rowOff>171450</xdr:rowOff>
                  </from>
                  <to>
                    <xdr:col>6</xdr:col>
                    <xdr:colOff>590550</xdr:colOff>
                    <xdr:row>68</xdr:row>
                    <xdr:rowOff>19050</xdr:rowOff>
                  </to>
                </anchor>
              </controlPr>
            </control>
          </mc:Choice>
        </mc:AlternateContent>
        <mc:AlternateContent xmlns:mc="http://schemas.openxmlformats.org/markup-compatibility/2006">
          <mc:Choice Requires="x14">
            <control shapeId="23568"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3569"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23570"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23571"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23572"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23573" r:id="rId24" name="Vervolgkeuzelijst 110">
              <controlPr locked="0" defaultSize="0" autoLine="0" autoPict="0">
                <anchor moveWithCells="1">
                  <from>
                    <xdr:col>6</xdr:col>
                    <xdr:colOff>590550</xdr:colOff>
                    <xdr:row>67</xdr:row>
                    <xdr:rowOff>9525</xdr:rowOff>
                  </from>
                  <to>
                    <xdr:col>9</xdr:col>
                    <xdr:colOff>657225</xdr:colOff>
                    <xdr:row>68</xdr:row>
                    <xdr:rowOff>19050</xdr:rowOff>
                  </to>
                </anchor>
              </controlPr>
            </control>
          </mc:Choice>
        </mc:AlternateContent>
        <mc:AlternateContent xmlns:mc="http://schemas.openxmlformats.org/markup-compatibility/2006">
          <mc:Choice Requires="x14">
            <control shapeId="23574"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23575"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23576" r:id="rId27" name="Selectievakje 122">
              <controlPr locked="0" defaultSize="0" autoFill="0" autoLine="0" autoPict="0">
                <anchor moveWithCells="1">
                  <from>
                    <xdr:col>4</xdr:col>
                    <xdr:colOff>19050</xdr:colOff>
                    <xdr:row>88</xdr:row>
                    <xdr:rowOff>161925</xdr:rowOff>
                  </from>
                  <to>
                    <xdr:col>6</xdr:col>
                    <xdr:colOff>590550</xdr:colOff>
                    <xdr:row>89</xdr:row>
                    <xdr:rowOff>333375</xdr:rowOff>
                  </to>
                </anchor>
              </controlPr>
            </control>
          </mc:Choice>
        </mc:AlternateContent>
        <mc:AlternateContent xmlns:mc="http://schemas.openxmlformats.org/markup-compatibility/2006">
          <mc:Choice Requires="x14">
            <control shapeId="23577" r:id="rId28" name="Selectievakje 123">
              <controlPr locked="0" defaultSize="0" autoFill="0" autoLine="0" autoPict="0">
                <anchor moveWithCells="1">
                  <from>
                    <xdr:col>4</xdr:col>
                    <xdr:colOff>19050</xdr:colOff>
                    <xdr:row>89</xdr:row>
                    <xdr:rowOff>276225</xdr:rowOff>
                  </from>
                  <to>
                    <xdr:col>4</xdr:col>
                    <xdr:colOff>514350</xdr:colOff>
                    <xdr:row>90</xdr:row>
                    <xdr:rowOff>133350</xdr:rowOff>
                  </to>
                </anchor>
              </controlPr>
            </control>
          </mc:Choice>
        </mc:AlternateContent>
        <mc:AlternateContent xmlns:mc="http://schemas.openxmlformats.org/markup-compatibility/2006">
          <mc:Choice Requires="x14">
            <control shapeId="23578"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23579" r:id="rId30" name="Selectievakje 128">
              <controlPr locked="0" defaultSize="0" autoFill="0" autoLine="0" autoPict="0">
                <anchor moveWithCells="1">
                  <from>
                    <xdr:col>4</xdr:col>
                    <xdr:colOff>9525</xdr:colOff>
                    <xdr:row>68</xdr:row>
                    <xdr:rowOff>133350</xdr:rowOff>
                  </from>
                  <to>
                    <xdr:col>5</xdr:col>
                    <xdr:colOff>485775</xdr:colOff>
                    <xdr:row>70</xdr:row>
                    <xdr:rowOff>66675</xdr:rowOff>
                  </to>
                </anchor>
              </controlPr>
            </control>
          </mc:Choice>
        </mc:AlternateContent>
        <mc:AlternateContent xmlns:mc="http://schemas.openxmlformats.org/markup-compatibility/2006">
          <mc:Choice Requires="x14">
            <control shapeId="23580" r:id="rId31" name="Selectievakje 129">
              <controlPr locked="0" defaultSize="0" autoFill="0" autoLine="0" autoPict="0">
                <anchor moveWithCells="1">
                  <from>
                    <xdr:col>4</xdr:col>
                    <xdr:colOff>9525</xdr:colOff>
                    <xdr:row>69</xdr:row>
                    <xdr:rowOff>171450</xdr:rowOff>
                  </from>
                  <to>
                    <xdr:col>6</xdr:col>
                    <xdr:colOff>600075</xdr:colOff>
                    <xdr:row>71</xdr:row>
                    <xdr:rowOff>19050</xdr:rowOff>
                  </to>
                </anchor>
              </controlPr>
            </control>
          </mc:Choice>
        </mc:AlternateContent>
        <mc:AlternateContent xmlns:mc="http://schemas.openxmlformats.org/markup-compatibility/2006">
          <mc:Choice Requires="x14">
            <control shapeId="23581" r:id="rId32" name="Vervolgkeuzelijst 130">
              <controlPr locked="0" defaultSize="0" autoLine="0" autoPict="0">
                <anchor moveWithCells="1">
                  <from>
                    <xdr:col>6</xdr:col>
                    <xdr:colOff>590550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23582"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23583"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3584"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23585" r:id="rId36" name="Selectievakje 154">
              <controlPr locked="0" defaultSize="0" autoFill="0" autoLine="0" autoPict="0">
                <anchor moveWithCells="1">
                  <from>
                    <xdr:col>2</xdr:col>
                    <xdr:colOff>104775</xdr:colOff>
                    <xdr:row>60</xdr:row>
                    <xdr:rowOff>0</xdr:rowOff>
                  </from>
                  <to>
                    <xdr:col>4</xdr:col>
                    <xdr:colOff>485775</xdr:colOff>
                    <xdr:row>60</xdr:row>
                    <xdr:rowOff>171450</xdr:rowOff>
                  </to>
                </anchor>
              </controlPr>
            </control>
          </mc:Choice>
        </mc:AlternateContent>
        <mc:AlternateContent xmlns:mc="http://schemas.openxmlformats.org/markup-compatibility/2006">
          <mc:Choice Requires="x14">
            <control shapeId="23586"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23587" r:id="rId38" name="Selectievakje 156">
              <controlPr locked="0" defaultSize="0" autoFill="0" autoLine="0" autoPict="0">
                <anchor moveWithCells="1">
                  <from>
                    <xdr:col>2</xdr:col>
                    <xdr:colOff>104775</xdr:colOff>
                    <xdr:row>63</xdr:row>
                    <xdr:rowOff>0</xdr:rowOff>
                  </from>
                  <to>
                    <xdr:col>4</xdr:col>
                    <xdr:colOff>485775</xdr:colOff>
                    <xdr:row>63</xdr:row>
                    <xdr:rowOff>171450</xdr:rowOff>
                  </to>
                </anchor>
              </controlPr>
            </control>
          </mc:Choice>
        </mc:AlternateContent>
        <mc:AlternateContent xmlns:mc="http://schemas.openxmlformats.org/markup-compatibility/2006">
          <mc:Choice Requires="x14">
            <control shapeId="23588"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3589" r:id="rId40" name="Vervolgkeuzelijst 160">
              <controlPr locked="0" defaultSize="0" autoLine="0" autoPict="0">
                <anchor moveWithCells="1">
                  <from>
                    <xdr:col>0</xdr:col>
                    <xdr:colOff>28575</xdr:colOff>
                    <xdr:row>54</xdr:row>
                    <xdr:rowOff>0</xdr:rowOff>
                  </from>
                  <to>
                    <xdr:col>6</xdr:col>
                    <xdr:colOff>742950</xdr:colOff>
                    <xdr:row>55</xdr:row>
                    <xdr:rowOff>9525</xdr:rowOff>
                  </to>
                </anchor>
              </controlPr>
            </control>
          </mc:Choice>
        </mc:AlternateContent>
        <mc:AlternateContent xmlns:mc="http://schemas.openxmlformats.org/markup-compatibility/2006">
          <mc:Choice Requires="x14">
            <control shapeId="23590"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23591"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23592"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3593"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23594"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23595"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23596"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23597"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23598"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23599" r:id="rId50" name="Check Box 47">
              <controlPr locked="0" defaultSize="0" autoFill="0" autoLine="0" autoPict="0">
                <anchor moveWithCells="1">
                  <from>
                    <xdr:col>7</xdr:col>
                    <xdr:colOff>28575</xdr:colOff>
                    <xdr:row>91</xdr:row>
                    <xdr:rowOff>571500</xdr:rowOff>
                  </from>
                  <to>
                    <xdr:col>7</xdr:col>
                    <xdr:colOff>428625</xdr:colOff>
                    <xdr:row>92</xdr:row>
                    <xdr:rowOff>228600</xdr:rowOff>
                  </to>
                </anchor>
              </controlPr>
            </control>
          </mc:Choice>
        </mc:AlternateContent>
        <mc:AlternateContent xmlns:mc="http://schemas.openxmlformats.org/markup-compatibility/2006">
          <mc:Choice Requires="x14">
            <control shapeId="23600" r:id="rId51" name="Check Box 48">
              <controlPr locked="0" defaultSize="0" autoFill="0" autoLine="0" autoPict="0">
                <anchor moveWithCells="1">
                  <from>
                    <xdr:col>7</xdr:col>
                    <xdr:colOff>381000</xdr:colOff>
                    <xdr:row>91</xdr:row>
                    <xdr:rowOff>571500</xdr:rowOff>
                  </from>
                  <to>
                    <xdr:col>8</xdr:col>
                    <xdr:colOff>38100</xdr:colOff>
                    <xdr:row>92</xdr:row>
                    <xdr:rowOff>228600</xdr:rowOff>
                  </to>
                </anchor>
              </controlPr>
            </control>
          </mc:Choice>
        </mc:AlternateContent>
        <mc:AlternateContent xmlns:mc="http://schemas.openxmlformats.org/markup-compatibility/2006">
          <mc:Choice Requires="x14">
            <control shapeId="23601" r:id="rId52" name="Check Box 49">
              <controlPr locked="0" defaultSize="0" autoFill="0" autoLine="0" autoPict="0">
                <anchor moveWithCells="1">
                  <from>
                    <xdr:col>6</xdr:col>
                    <xdr:colOff>504825</xdr:colOff>
                    <xdr:row>45</xdr:row>
                    <xdr:rowOff>161925</xdr:rowOff>
                  </from>
                  <to>
                    <xdr:col>7</xdr:col>
                    <xdr:colOff>95250</xdr:colOff>
                    <xdr:row>47</xdr:row>
                    <xdr:rowOff>28575</xdr:rowOff>
                  </to>
                </anchor>
              </controlPr>
            </control>
          </mc:Choice>
        </mc:AlternateContent>
        <mc:AlternateContent xmlns:mc="http://schemas.openxmlformats.org/markup-compatibility/2006">
          <mc:Choice Requires="x14">
            <control shapeId="23602" r:id="rId53" name="Check Box 50">
              <controlPr locked="0" defaultSize="0" autoFill="0" autoLine="0" autoPict="0">
                <anchor moveWithCells="1">
                  <from>
                    <xdr:col>7</xdr:col>
                    <xdr:colOff>76200</xdr:colOff>
                    <xdr:row>45</xdr:row>
                    <xdr:rowOff>161925</xdr:rowOff>
                  </from>
                  <to>
                    <xdr:col>7</xdr:col>
                    <xdr:colOff>628650</xdr:colOff>
                    <xdr:row>47</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496B9-7313-4F04-9D84-717480D3D58C}">
  <dimension ref="A1:S121"/>
  <sheetViews>
    <sheetView zoomScaleNormal="100" zoomScaleSheetLayoutView="100" zoomScalePageLayoutView="20" workbookViewId="0">
      <selection activeCell="H19" sqref="H19:J19"/>
    </sheetView>
  </sheetViews>
  <sheetFormatPr defaultColWidth="9.140625" defaultRowHeight="12.75" x14ac:dyDescent="0.2"/>
  <cols>
    <col min="1" max="1" width="15.28515625" style="326" customWidth="1"/>
    <col min="2" max="2" width="7.42578125" style="326" customWidth="1"/>
    <col min="3" max="3" width="6.140625" style="326" customWidth="1"/>
    <col min="4" max="4" width="3.140625" style="326" customWidth="1"/>
    <col min="5" max="5" width="9.7109375" style="326" customWidth="1"/>
    <col min="6" max="6" width="11.140625" style="326" customWidth="1"/>
    <col min="7" max="7" width="12.140625" style="326" customWidth="1"/>
    <col min="8" max="8" width="13.42578125" style="326" customWidth="1"/>
    <col min="9" max="9" width="5.85546875" style="326" customWidth="1"/>
    <col min="10" max="10" width="10.140625" style="326" customWidth="1"/>
    <col min="11" max="11" width="14.28515625" style="326" customWidth="1"/>
    <col min="12" max="12" width="73.85546875" style="316" bestFit="1" customWidth="1"/>
    <col min="13" max="13" width="1.85546875" style="316" customWidth="1"/>
    <col min="14" max="14" width="22" style="316" customWidth="1"/>
    <col min="15" max="16" width="2.7109375" style="316" customWidth="1"/>
    <col min="17" max="17" width="22.85546875" style="316" customWidth="1"/>
    <col min="18" max="19" width="9.140625" style="316" customWidth="1"/>
    <col min="20" max="16384" width="9.140625" style="316"/>
  </cols>
  <sheetData>
    <row r="1" spans="1:12" ht="24" x14ac:dyDescent="0.2">
      <c r="A1" s="306" t="s">
        <v>515</v>
      </c>
      <c r="B1" s="307"/>
      <c r="C1" s="307"/>
      <c r="D1" s="307"/>
      <c r="E1" s="307"/>
      <c r="F1" s="307"/>
      <c r="G1" s="307"/>
      <c r="H1" s="307"/>
      <c r="I1" s="307"/>
      <c r="J1" s="308"/>
      <c r="K1" s="33" t="s">
        <v>479</v>
      </c>
      <c r="L1" s="315"/>
    </row>
    <row r="2" spans="1:12" ht="12.75" customHeight="1" x14ac:dyDescent="0.2">
      <c r="A2" s="197" t="s">
        <v>203</v>
      </c>
      <c r="B2" s="198"/>
      <c r="C2" s="198"/>
      <c r="D2" s="198"/>
      <c r="E2" s="198"/>
      <c r="F2" s="198"/>
      <c r="G2" s="198"/>
      <c r="H2" s="198"/>
      <c r="I2" s="198"/>
      <c r="J2" s="199"/>
      <c r="K2" s="73" t="s">
        <v>268</v>
      </c>
      <c r="L2" s="315"/>
    </row>
    <row r="3" spans="1:12" s="28" customFormat="1" ht="6" customHeight="1" x14ac:dyDescent="0.2">
      <c r="A3" s="309"/>
      <c r="B3" s="310"/>
      <c r="C3" s="310"/>
      <c r="D3" s="310"/>
      <c r="E3" s="310"/>
      <c r="F3" s="310"/>
      <c r="G3" s="310"/>
      <c r="H3" s="310"/>
      <c r="I3" s="310"/>
      <c r="J3" s="311"/>
      <c r="K3" s="317"/>
      <c r="L3" s="318"/>
    </row>
    <row r="4" spans="1:12" s="28" customFormat="1" ht="12.75" customHeight="1" x14ac:dyDescent="0.2">
      <c r="A4" s="309" t="s">
        <v>247</v>
      </c>
      <c r="B4" s="310"/>
      <c r="C4" s="310"/>
      <c r="D4" s="310"/>
      <c r="E4" s="310"/>
      <c r="F4" s="70"/>
      <c r="G4" s="70"/>
      <c r="H4" s="70"/>
      <c r="I4" s="70"/>
      <c r="J4" s="71"/>
      <c r="K4" s="298"/>
      <c r="L4" s="318"/>
    </row>
    <row r="5" spans="1:12" ht="12.75" customHeight="1" x14ac:dyDescent="0.2">
      <c r="A5" s="94" t="s">
        <v>248</v>
      </c>
      <c r="B5" s="239"/>
      <c r="C5" s="237"/>
      <c r="D5" s="237"/>
      <c r="E5" s="238"/>
      <c r="F5" s="95" t="s">
        <v>251</v>
      </c>
      <c r="G5" s="299"/>
      <c r="H5" s="299"/>
      <c r="I5" s="299"/>
      <c r="J5" s="300"/>
      <c r="K5" s="298"/>
      <c r="L5" s="315"/>
    </row>
    <row r="6" spans="1:12" ht="12.75" customHeight="1" x14ac:dyDescent="0.2">
      <c r="A6" s="69" t="s">
        <v>249</v>
      </c>
      <c r="B6" s="239"/>
      <c r="C6" s="237"/>
      <c r="D6" s="237"/>
      <c r="E6" s="238"/>
      <c r="F6" s="95" t="s">
        <v>161</v>
      </c>
      <c r="G6" s="312"/>
      <c r="H6" s="312"/>
      <c r="I6" s="312"/>
      <c r="J6" s="313"/>
      <c r="K6" s="298"/>
      <c r="L6" s="315"/>
    </row>
    <row r="7" spans="1:12" ht="12.75" customHeight="1" x14ac:dyDescent="0.2">
      <c r="A7" s="296" t="s">
        <v>250</v>
      </c>
      <c r="B7" s="230"/>
      <c r="C7" s="230"/>
      <c r="D7" s="230"/>
      <c r="E7" s="230"/>
      <c r="F7" s="95" t="s">
        <v>149</v>
      </c>
      <c r="G7" s="299"/>
      <c r="H7" s="299"/>
      <c r="I7" s="299"/>
      <c r="J7" s="300"/>
      <c r="K7" s="298"/>
      <c r="L7" s="315"/>
    </row>
    <row r="8" spans="1:12" ht="12.75" customHeight="1" x14ac:dyDescent="0.2">
      <c r="A8" s="296"/>
      <c r="B8" s="230"/>
      <c r="C8" s="230"/>
      <c r="D8" s="230"/>
      <c r="E8" s="230"/>
      <c r="F8" s="7"/>
      <c r="G8" s="7"/>
      <c r="H8" s="7"/>
      <c r="I8" s="7"/>
      <c r="J8" s="35"/>
      <c r="K8" s="298"/>
      <c r="L8" s="315"/>
    </row>
    <row r="9" spans="1:12" ht="12" customHeight="1" x14ac:dyDescent="0.2">
      <c r="A9" s="59"/>
      <c r="B9" s="230"/>
      <c r="C9" s="230"/>
      <c r="D9" s="230"/>
      <c r="E9" s="230"/>
      <c r="F9" s="7"/>
      <c r="G9" s="7"/>
      <c r="H9" s="7"/>
      <c r="I9" s="7"/>
      <c r="J9" s="35"/>
      <c r="K9" s="298"/>
      <c r="L9" s="315"/>
    </row>
    <row r="10" spans="1:12" s="28" customFormat="1" x14ac:dyDescent="0.2">
      <c r="A10" s="36" t="s">
        <v>252</v>
      </c>
      <c r="B10" s="7"/>
      <c r="C10" s="7"/>
      <c r="D10" s="7"/>
      <c r="E10" s="7"/>
      <c r="F10" s="7"/>
      <c r="G10" s="7"/>
      <c r="H10" s="7"/>
      <c r="I10" s="7"/>
      <c r="J10" s="35"/>
      <c r="K10" s="298"/>
      <c r="L10" s="318"/>
    </row>
    <row r="11" spans="1:12" s="28" customFormat="1" x14ac:dyDescent="0.2">
      <c r="A11" s="69" t="s">
        <v>253</v>
      </c>
      <c r="B11" s="314"/>
      <c r="C11" s="314"/>
      <c r="D11" s="314"/>
      <c r="E11" s="314"/>
      <c r="F11" s="95" t="s">
        <v>251</v>
      </c>
      <c r="G11" s="299"/>
      <c r="H11" s="299"/>
      <c r="I11" s="299"/>
      <c r="J11" s="300"/>
      <c r="K11" s="298"/>
      <c r="L11" s="318"/>
    </row>
    <row r="12" spans="1:12" s="28" customFormat="1" x14ac:dyDescent="0.2">
      <c r="A12" s="69" t="s">
        <v>254</v>
      </c>
      <c r="B12" s="171"/>
      <c r="C12" s="172"/>
      <c r="D12" s="172"/>
      <c r="E12" s="172"/>
      <c r="F12" s="172"/>
      <c r="G12" s="172"/>
      <c r="H12" s="172"/>
      <c r="I12" s="172"/>
      <c r="J12" s="173"/>
      <c r="K12" s="298"/>
      <c r="L12" s="318"/>
    </row>
    <row r="13" spans="1:12" s="28" customFormat="1" x14ac:dyDescent="0.2">
      <c r="A13" s="69"/>
      <c r="B13" s="205"/>
      <c r="C13" s="206"/>
      <c r="D13" s="206"/>
      <c r="E13" s="206"/>
      <c r="F13" s="206"/>
      <c r="G13" s="206"/>
      <c r="H13" s="206"/>
      <c r="I13" s="206"/>
      <c r="J13" s="207"/>
      <c r="K13" s="298"/>
      <c r="L13" s="318"/>
    </row>
    <row r="14" spans="1:12" s="28" customFormat="1" ht="6.75" customHeight="1" x14ac:dyDescent="0.2">
      <c r="A14" s="36"/>
      <c r="B14" s="7"/>
      <c r="C14" s="7"/>
      <c r="D14" s="7"/>
      <c r="E14" s="7"/>
      <c r="F14" s="7"/>
      <c r="G14" s="7"/>
      <c r="H14" s="7"/>
      <c r="I14" s="7"/>
      <c r="J14" s="35"/>
      <c r="K14" s="319"/>
      <c r="L14" s="318"/>
    </row>
    <row r="15" spans="1:12" s="28" customFormat="1" ht="12.75" customHeight="1" x14ac:dyDescent="0.2">
      <c r="A15" s="301" t="s">
        <v>209</v>
      </c>
      <c r="B15" s="302"/>
      <c r="C15" s="302"/>
      <c r="D15" s="302"/>
      <c r="E15" s="302"/>
      <c r="F15" s="302"/>
      <c r="G15" s="302"/>
      <c r="H15" s="302"/>
      <c r="I15" s="302"/>
      <c r="J15" s="303"/>
      <c r="K15" s="11"/>
      <c r="L15" s="318"/>
    </row>
    <row r="16" spans="1:12" s="32" customFormat="1" ht="13.5" customHeight="1" x14ac:dyDescent="0.2">
      <c r="A16" s="168" t="s">
        <v>255</v>
      </c>
      <c r="B16" s="169"/>
      <c r="C16" s="169"/>
      <c r="D16" s="169"/>
      <c r="E16" s="169"/>
      <c r="F16" s="169"/>
      <c r="G16" s="169"/>
      <c r="H16" s="169"/>
      <c r="I16" s="169"/>
      <c r="J16" s="170"/>
      <c r="K16" s="42"/>
    </row>
    <row r="17" spans="1:13" ht="15" customHeight="1" x14ac:dyDescent="0.2">
      <c r="A17" s="304" t="s">
        <v>256</v>
      </c>
      <c r="B17" s="305"/>
      <c r="C17" s="305"/>
      <c r="D17" s="305"/>
      <c r="E17" s="230"/>
      <c r="F17" s="230"/>
      <c r="G17" s="230"/>
      <c r="H17" s="230"/>
      <c r="I17" s="230"/>
      <c r="J17" s="247"/>
      <c r="K17" s="319"/>
      <c r="L17" s="315"/>
    </row>
    <row r="18" spans="1:13" ht="15" customHeight="1" x14ac:dyDescent="0.2">
      <c r="A18" s="296" t="s">
        <v>257</v>
      </c>
      <c r="B18" s="230"/>
      <c r="C18" s="230"/>
      <c r="D18" s="230"/>
      <c r="E18" s="297"/>
      <c r="F18" s="20"/>
      <c r="G18" s="19" t="s">
        <v>260</v>
      </c>
      <c r="H18" s="283"/>
      <c r="I18" s="283"/>
      <c r="J18" s="284"/>
      <c r="K18" s="319"/>
      <c r="L18" s="315"/>
    </row>
    <row r="19" spans="1:13" ht="15" customHeight="1" x14ac:dyDescent="0.2">
      <c r="A19" s="296"/>
      <c r="B19" s="230"/>
      <c r="C19" s="230"/>
      <c r="D19" s="230"/>
      <c r="E19" s="230"/>
      <c r="F19" s="68"/>
      <c r="G19" s="95" t="s">
        <v>261</v>
      </c>
      <c r="H19" s="239"/>
      <c r="I19" s="237"/>
      <c r="J19" s="285"/>
      <c r="K19" s="319"/>
      <c r="L19" s="315"/>
      <c r="M19" s="6"/>
    </row>
    <row r="20" spans="1:13" ht="15" customHeight="1" x14ac:dyDescent="0.2">
      <c r="A20" s="69"/>
      <c r="B20" s="230"/>
      <c r="C20" s="230"/>
      <c r="D20" s="230"/>
      <c r="E20" s="230"/>
      <c r="F20" s="286" t="s">
        <v>262</v>
      </c>
      <c r="G20" s="287"/>
      <c r="H20" s="288"/>
      <c r="I20" s="289"/>
      <c r="J20" s="290"/>
      <c r="K20" s="319"/>
      <c r="L20" s="315"/>
    </row>
    <row r="21" spans="1:13" ht="22.5" x14ac:dyDescent="0.2">
      <c r="A21" s="96" t="s">
        <v>215</v>
      </c>
      <c r="B21" s="239"/>
      <c r="C21" s="237"/>
      <c r="D21" s="237"/>
      <c r="E21" s="238"/>
      <c r="F21" s="291" t="s">
        <v>263</v>
      </c>
      <c r="G21" s="292"/>
      <c r="H21" s="293"/>
      <c r="I21" s="294"/>
      <c r="J21" s="295"/>
      <c r="K21" s="319"/>
    </row>
    <row r="22" spans="1:13" ht="15" customHeight="1" x14ac:dyDescent="0.2">
      <c r="A22" s="96" t="s">
        <v>258</v>
      </c>
      <c r="B22" s="275" t="s">
        <v>480</v>
      </c>
      <c r="C22" s="276"/>
      <c r="D22" s="276"/>
      <c r="E22" s="277"/>
      <c r="F22" s="278" t="s">
        <v>225</v>
      </c>
      <c r="G22" s="279"/>
      <c r="H22" s="230"/>
      <c r="I22" s="230"/>
      <c r="J22" s="247"/>
      <c r="K22" s="319"/>
      <c r="L22" s="320" t="str">
        <f>IF(H22="","",IF(H22&gt;H19,"FOUT: Aantal dieren naar slachthuis &gt; opgezette dieren",""))</f>
        <v/>
      </c>
    </row>
    <row r="23" spans="1:13" ht="15" customHeight="1" x14ac:dyDescent="0.2">
      <c r="A23" s="97" t="s">
        <v>259</v>
      </c>
      <c r="B23" s="230"/>
      <c r="C23" s="230"/>
      <c r="D23" s="230"/>
      <c r="E23" s="230"/>
      <c r="F23" s="280" t="s">
        <v>264</v>
      </c>
      <c r="G23" s="280"/>
      <c r="H23" s="20"/>
      <c r="I23" s="29"/>
      <c r="J23" s="76"/>
      <c r="K23" s="319"/>
      <c r="L23" s="315"/>
    </row>
    <row r="24" spans="1:13" ht="10.5" customHeight="1" x14ac:dyDescent="0.2">
      <c r="A24" s="59"/>
      <c r="B24" s="29"/>
      <c r="C24" s="29"/>
      <c r="D24" s="29"/>
      <c r="E24" s="29"/>
      <c r="F24" s="20"/>
      <c r="G24" s="20"/>
      <c r="H24" s="68"/>
      <c r="I24" s="68"/>
      <c r="J24" s="45"/>
      <c r="K24" s="319"/>
      <c r="L24" s="315"/>
    </row>
    <row r="25" spans="1:13" s="28" customFormat="1" ht="15" customHeight="1" x14ac:dyDescent="0.2">
      <c r="A25" s="98" t="s">
        <v>265</v>
      </c>
      <c r="B25" s="7"/>
      <c r="C25" s="7"/>
      <c r="D25" s="7"/>
      <c r="E25" s="7"/>
      <c r="F25" s="7"/>
      <c r="G25" s="7"/>
      <c r="H25" s="7"/>
      <c r="I25" s="7"/>
      <c r="J25" s="45"/>
      <c r="K25" s="319"/>
      <c r="L25" s="318"/>
    </row>
    <row r="26" spans="1:13" ht="15" customHeight="1" x14ac:dyDescent="0.2">
      <c r="A26" s="281" t="s">
        <v>266</v>
      </c>
      <c r="B26" s="282"/>
      <c r="C26" s="282"/>
      <c r="D26" s="282"/>
      <c r="E26" s="230"/>
      <c r="F26" s="230"/>
      <c r="G26" s="230"/>
      <c r="H26" s="230"/>
      <c r="I26" s="230"/>
      <c r="J26" s="247"/>
      <c r="K26" s="319"/>
      <c r="L26" s="315"/>
    </row>
    <row r="27" spans="1:13" ht="23.25" customHeight="1" x14ac:dyDescent="0.2">
      <c r="A27" s="267" t="s">
        <v>267</v>
      </c>
      <c r="B27" s="268"/>
      <c r="C27" s="268"/>
      <c r="D27" s="268"/>
      <c r="E27" s="230"/>
      <c r="F27" s="230"/>
      <c r="G27" s="230"/>
      <c r="H27" s="230"/>
      <c r="I27" s="230"/>
      <c r="J27" s="247"/>
      <c r="K27" s="319"/>
      <c r="L27" s="315"/>
    </row>
    <row r="28" spans="1:13" s="28" customFormat="1" ht="25.5" customHeight="1" x14ac:dyDescent="0.2">
      <c r="A28" s="269" t="s">
        <v>269</v>
      </c>
      <c r="B28" s="270"/>
      <c r="C28" s="270"/>
      <c r="D28" s="270"/>
      <c r="E28" s="271"/>
      <c r="F28" s="272"/>
      <c r="G28" s="99" t="s">
        <v>270</v>
      </c>
      <c r="H28" s="99" t="s">
        <v>271</v>
      </c>
      <c r="I28" s="203" t="s">
        <v>272</v>
      </c>
      <c r="J28" s="204"/>
      <c r="K28" s="100" t="s">
        <v>273</v>
      </c>
      <c r="L28" s="318"/>
    </row>
    <row r="29" spans="1:13" ht="15" customHeight="1" x14ac:dyDescent="0.2">
      <c r="A29" s="37">
        <v>1</v>
      </c>
      <c r="B29" s="16"/>
      <c r="C29" s="16"/>
      <c r="D29" s="16"/>
      <c r="E29" s="16"/>
      <c r="F29" s="17"/>
      <c r="G29" s="73" t="s">
        <v>268</v>
      </c>
      <c r="H29" s="73" t="s">
        <v>268</v>
      </c>
      <c r="I29" s="273">
        <f>IF(VLOOKUP($A$29,ToevoegmiddelW,2)=99,"",VLOOKUP($A$29,ToevoegmiddelW,2))</f>
        <v>0</v>
      </c>
      <c r="J29" s="274"/>
      <c r="K29" s="34" t="e">
        <f>slachtdatum-I29-1</f>
        <v>#VALUE!</v>
      </c>
      <c r="L29" s="321"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37">
        <v>1</v>
      </c>
      <c r="B30" s="16"/>
      <c r="C30" s="16"/>
      <c r="D30" s="16"/>
      <c r="E30" s="16"/>
      <c r="F30" s="17"/>
      <c r="G30" s="73" t="s">
        <v>268</v>
      </c>
      <c r="H30" s="73" t="s">
        <v>268</v>
      </c>
      <c r="I30" s="252">
        <f>IF(VLOOKUP($A$30,ToevoegmiddelW,2)=99,"",VLOOKUP($A$30,ToevoegmiddelW,2))</f>
        <v>0</v>
      </c>
      <c r="J30" s="253"/>
      <c r="K30" s="34" t="e">
        <f>slachtdatum-I30-1</f>
        <v>#VALUE!</v>
      </c>
      <c r="L30" s="321"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37">
        <v>1</v>
      </c>
      <c r="B31" s="16"/>
      <c r="C31" s="16"/>
      <c r="D31" s="16"/>
      <c r="E31" s="16"/>
      <c r="F31" s="17"/>
      <c r="G31" s="73" t="s">
        <v>268</v>
      </c>
      <c r="H31" s="73" t="s">
        <v>268</v>
      </c>
      <c r="I31" s="252">
        <f>IF(VLOOKUP($A$31,ToevoegmiddelW,2)=99,"",VLOOKUP($A$31,ToevoegmiddelW,2))</f>
        <v>0</v>
      </c>
      <c r="J31" s="253"/>
      <c r="K31" s="34" t="e">
        <f>slachtdatum-I31-1</f>
        <v>#VALUE!</v>
      </c>
      <c r="L31" s="321" t="str">
        <f t="shared" si="0"/>
        <v/>
      </c>
    </row>
    <row r="32" spans="1:13" ht="15" customHeight="1" x14ac:dyDescent="0.2">
      <c r="A32" s="37">
        <v>1</v>
      </c>
      <c r="B32" s="16"/>
      <c r="C32" s="16"/>
      <c r="D32" s="16"/>
      <c r="E32" s="16"/>
      <c r="F32" s="17"/>
      <c r="G32" s="73" t="s">
        <v>268</v>
      </c>
      <c r="H32" s="73" t="s">
        <v>268</v>
      </c>
      <c r="I32" s="252">
        <f>IF(VLOOKUP($A$32,ToevoegmiddelW,2)=99,"",VLOOKUP($A$32,ToevoegmiddelW,2))</f>
        <v>0</v>
      </c>
      <c r="J32" s="253"/>
      <c r="K32" s="34" t="e">
        <f>slachtdatum-I32-1</f>
        <v>#VALUE!</v>
      </c>
      <c r="L32" s="321" t="str">
        <f t="shared" si="0"/>
        <v/>
      </c>
    </row>
    <row r="33" spans="1:19" ht="15" customHeight="1" x14ac:dyDescent="0.2">
      <c r="A33" s="236"/>
      <c r="B33" s="237"/>
      <c r="C33" s="237"/>
      <c r="D33" s="237"/>
      <c r="E33" s="237"/>
      <c r="F33" s="237"/>
      <c r="G33" s="74"/>
      <c r="H33" s="74"/>
      <c r="I33" s="254"/>
      <c r="J33" s="255"/>
      <c r="K33" s="34"/>
      <c r="L33" s="321"/>
    </row>
    <row r="34" spans="1:19" ht="15" customHeight="1" x14ac:dyDescent="0.2">
      <c r="A34" s="236"/>
      <c r="B34" s="237"/>
      <c r="C34" s="237"/>
      <c r="D34" s="237"/>
      <c r="E34" s="237"/>
      <c r="F34" s="237"/>
      <c r="G34" s="74"/>
      <c r="H34" s="74"/>
      <c r="I34" s="254"/>
      <c r="J34" s="255"/>
      <c r="K34" s="34"/>
      <c r="L34" s="321"/>
    </row>
    <row r="35" spans="1:19" ht="15" customHeight="1" x14ac:dyDescent="0.2">
      <c r="A35" s="236"/>
      <c r="B35" s="237"/>
      <c r="C35" s="237"/>
      <c r="D35" s="237"/>
      <c r="E35" s="237"/>
      <c r="F35" s="237"/>
      <c r="G35" s="74"/>
      <c r="H35" s="74"/>
      <c r="I35" s="254"/>
      <c r="J35" s="255"/>
      <c r="K35" s="34"/>
      <c r="L35" s="321"/>
    </row>
    <row r="36" spans="1:19" s="28" customFormat="1" ht="15" customHeight="1" x14ac:dyDescent="0.2">
      <c r="A36" s="256" t="s">
        <v>274</v>
      </c>
      <c r="B36" s="257"/>
      <c r="C36" s="257"/>
      <c r="D36" s="257"/>
      <c r="E36" s="257"/>
      <c r="F36" s="257"/>
      <c r="G36" s="257"/>
      <c r="H36" s="257"/>
      <c r="I36" s="257"/>
      <c r="J36" s="258"/>
      <c r="K36" s="319"/>
      <c r="L36" s="322"/>
    </row>
    <row r="37" spans="1:19" ht="12.75" customHeight="1" x14ac:dyDescent="0.2">
      <c r="A37" s="259" t="s">
        <v>275</v>
      </c>
      <c r="B37" s="260"/>
      <c r="C37" s="260"/>
      <c r="D37" s="260"/>
      <c r="E37" s="260"/>
      <c r="F37" s="260"/>
      <c r="G37" s="260"/>
      <c r="H37" s="261" t="s">
        <v>276</v>
      </c>
      <c r="I37" s="261"/>
      <c r="J37" s="262" t="s">
        <v>277</v>
      </c>
      <c r="K37" s="166" t="s">
        <v>273</v>
      </c>
      <c r="L37" s="321"/>
    </row>
    <row r="38" spans="1:19" ht="21" customHeight="1" x14ac:dyDescent="0.2">
      <c r="A38" s="264" t="s">
        <v>278</v>
      </c>
      <c r="B38" s="265"/>
      <c r="C38" s="265"/>
      <c r="D38" s="266"/>
      <c r="E38" s="101" t="s">
        <v>270</v>
      </c>
      <c r="F38" s="99" t="s">
        <v>271</v>
      </c>
      <c r="G38" s="102" t="s">
        <v>272</v>
      </c>
      <c r="H38" s="261"/>
      <c r="I38" s="261"/>
      <c r="J38" s="263"/>
      <c r="K38" s="167"/>
      <c r="L38" s="323"/>
      <c r="M38" s="2"/>
      <c r="N38" s="2"/>
      <c r="O38" s="2"/>
      <c r="P38" s="2"/>
      <c r="Q38" s="2"/>
      <c r="R38" s="4"/>
      <c r="S38" s="2"/>
    </row>
    <row r="39" spans="1:19" ht="15" customHeight="1" x14ac:dyDescent="0.2">
      <c r="A39" s="249">
        <v>1</v>
      </c>
      <c r="B39" s="250"/>
      <c r="C39" s="250"/>
      <c r="D39" s="251"/>
      <c r="E39" s="73" t="s">
        <v>159</v>
      </c>
      <c r="F39" s="73" t="s">
        <v>159</v>
      </c>
      <c r="G39" s="66">
        <f>IF(VLOOKUP(A39,geneesmiddelenW,2)=99,"",VLOOKUP(A39,geneesmiddelenW,2))</f>
        <v>0</v>
      </c>
      <c r="H39" s="230"/>
      <c r="I39" s="230"/>
      <c r="J39" s="67" t="e">
        <f>IF(OR(E39="",A39=65,A39=66),"",CONCATENATE((E39-$H$18+1)," dag(en)"))</f>
        <v>#VALUE!</v>
      </c>
      <c r="K39" s="34" t="e">
        <f>slachtdatum-G39-1</f>
        <v>#VALUE!</v>
      </c>
      <c r="L39" s="32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49">
        <v>1</v>
      </c>
      <c r="B40" s="250"/>
      <c r="C40" s="250"/>
      <c r="D40" s="251"/>
      <c r="E40" s="73" t="s">
        <v>159</v>
      </c>
      <c r="F40" s="73" t="s">
        <v>159</v>
      </c>
      <c r="G40" s="66">
        <f>IF(VLOOKUP(A40,geneesmiddelenW,2)=99,"",VLOOKUP(A40,geneesmiddelenW,2))</f>
        <v>0</v>
      </c>
      <c r="H40" s="230"/>
      <c r="I40" s="230"/>
      <c r="J40" s="67" t="e">
        <f t="shared" ref="J40:J46" si="1">IF(OR(E40="",A40=65,A40=66),"",CONCATENATE((E40-$H$18+1)," dag(en)"))</f>
        <v>#VALUE!</v>
      </c>
      <c r="K40" s="34" t="e">
        <f t="shared" ref="K40:K41" si="2">slachtdatum-G40-1</f>
        <v>#VALUE!</v>
      </c>
      <c r="L40" s="321"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49">
        <v>1</v>
      </c>
      <c r="B41" s="250"/>
      <c r="C41" s="250"/>
      <c r="D41" s="251"/>
      <c r="E41" s="73" t="s">
        <v>159</v>
      </c>
      <c r="F41" s="73" t="s">
        <v>159</v>
      </c>
      <c r="G41" s="66">
        <f>IF(VLOOKUP(A41,geneesmiddelenW,2)=99,"",VLOOKUP(A41,geneesmiddelenW,2))</f>
        <v>0</v>
      </c>
      <c r="H41" s="230"/>
      <c r="I41" s="230"/>
      <c r="J41" s="67" t="e">
        <f t="shared" si="1"/>
        <v>#VALUE!</v>
      </c>
      <c r="K41" s="34" t="e">
        <f t="shared" si="2"/>
        <v>#VALUE!</v>
      </c>
      <c r="L41" s="321"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49">
        <v>1</v>
      </c>
      <c r="B42" s="250"/>
      <c r="C42" s="250"/>
      <c r="D42" s="251"/>
      <c r="E42" s="73" t="s">
        <v>159</v>
      </c>
      <c r="F42" s="73" t="s">
        <v>159</v>
      </c>
      <c r="G42" s="66">
        <f>IF(VLOOKUP(A42,geneesmiddelenW,2)=99,"",VLOOKUP(A42,geneesmiddelenW,2))</f>
        <v>0</v>
      </c>
      <c r="H42" s="230"/>
      <c r="I42" s="230"/>
      <c r="J42" s="67" t="e">
        <f t="shared" si="1"/>
        <v>#VALUE!</v>
      </c>
      <c r="K42" s="34" t="e">
        <f>slachtdatum-G42-1</f>
        <v>#VALUE!</v>
      </c>
      <c r="L42" s="321" t="str">
        <f t="shared" si="3"/>
        <v/>
      </c>
      <c r="M42" s="2"/>
      <c r="N42" s="2"/>
      <c r="O42" s="2"/>
      <c r="P42" s="2"/>
      <c r="Q42" s="2"/>
      <c r="R42" s="4"/>
      <c r="S42" s="2"/>
    </row>
    <row r="43" spans="1:19" ht="15" customHeight="1" x14ac:dyDescent="0.2">
      <c r="A43" s="249">
        <v>1</v>
      </c>
      <c r="B43" s="250"/>
      <c r="C43" s="250"/>
      <c r="D43" s="251"/>
      <c r="E43" s="73" t="s">
        <v>159</v>
      </c>
      <c r="F43" s="73" t="s">
        <v>159</v>
      </c>
      <c r="G43" s="66">
        <f>IF(VLOOKUP(A43,geneesmiddelenW,2)=99,"",VLOOKUP(A43,geneesmiddelenW,2))</f>
        <v>0</v>
      </c>
      <c r="H43" s="230"/>
      <c r="I43" s="230"/>
      <c r="J43" s="67" t="e">
        <f t="shared" si="1"/>
        <v>#VALUE!</v>
      </c>
      <c r="K43" s="34" t="e">
        <f xml:space="preserve"> slachtdatum-G43-1</f>
        <v>#VALUE!</v>
      </c>
      <c r="L43" s="321" t="str">
        <f t="shared" si="3"/>
        <v/>
      </c>
      <c r="M43" s="2"/>
      <c r="N43" s="2"/>
      <c r="O43" s="2"/>
      <c r="P43" s="2"/>
      <c r="Q43" s="2"/>
      <c r="R43" s="4"/>
      <c r="S43" s="2"/>
    </row>
    <row r="44" spans="1:19" ht="15" customHeight="1" x14ac:dyDescent="0.2">
      <c r="A44" s="236"/>
      <c r="B44" s="237"/>
      <c r="C44" s="237"/>
      <c r="D44" s="238"/>
      <c r="E44" s="74"/>
      <c r="F44" s="74"/>
      <c r="G44" s="75"/>
      <c r="H44" s="230"/>
      <c r="I44" s="230"/>
      <c r="J44" s="83" t="str">
        <f t="shared" si="1"/>
        <v/>
      </c>
      <c r="K44" s="34"/>
      <c r="L44" s="321"/>
      <c r="M44" s="2"/>
      <c r="N44" s="2"/>
      <c r="O44" s="2"/>
      <c r="P44" s="2"/>
      <c r="Q44" s="2"/>
      <c r="R44" s="4"/>
      <c r="S44" s="2"/>
    </row>
    <row r="45" spans="1:19" ht="15" customHeight="1" x14ac:dyDescent="0.2">
      <c r="A45" s="236"/>
      <c r="B45" s="237"/>
      <c r="C45" s="237"/>
      <c r="D45" s="238"/>
      <c r="E45" s="74"/>
      <c r="F45" s="74"/>
      <c r="G45" s="75"/>
      <c r="H45" s="239"/>
      <c r="I45" s="238"/>
      <c r="J45" s="83" t="str">
        <f t="shared" si="1"/>
        <v/>
      </c>
      <c r="K45" s="34"/>
      <c r="L45" s="321"/>
      <c r="M45" s="2"/>
      <c r="N45" s="2"/>
      <c r="O45" s="2"/>
      <c r="P45" s="2"/>
      <c r="Q45" s="2"/>
      <c r="R45" s="4"/>
      <c r="S45" s="2"/>
    </row>
    <row r="46" spans="1:19" ht="15" customHeight="1" x14ac:dyDescent="0.2">
      <c r="A46" s="236"/>
      <c r="B46" s="237"/>
      <c r="C46" s="237"/>
      <c r="D46" s="238"/>
      <c r="E46" s="74"/>
      <c r="F46" s="74"/>
      <c r="G46" s="75"/>
      <c r="H46" s="239"/>
      <c r="I46" s="238"/>
      <c r="J46" s="83" t="str">
        <f t="shared" si="1"/>
        <v/>
      </c>
      <c r="K46" s="34"/>
      <c r="L46" s="321"/>
      <c r="M46" s="2"/>
      <c r="N46" s="2"/>
      <c r="O46" s="2"/>
      <c r="P46" s="2"/>
      <c r="Q46" s="2"/>
      <c r="R46" s="4"/>
      <c r="S46" s="2"/>
    </row>
    <row r="47" spans="1:19" ht="15" customHeight="1" x14ac:dyDescent="0.2">
      <c r="A47" s="324" t="s">
        <v>506</v>
      </c>
      <c r="B47" s="325"/>
      <c r="C47" s="325"/>
      <c r="D47" s="325"/>
      <c r="E47" s="325"/>
      <c r="F47" s="325"/>
      <c r="G47" s="325"/>
      <c r="H47" s="325"/>
      <c r="I47" s="325"/>
      <c r="J47" s="325"/>
      <c r="K47" s="114"/>
      <c r="L47" s="321"/>
      <c r="M47" s="2"/>
      <c r="N47" s="2"/>
      <c r="O47" s="2"/>
      <c r="P47" s="2"/>
      <c r="Q47" s="2"/>
      <c r="R47" s="4"/>
      <c r="S47" s="2"/>
    </row>
    <row r="48" spans="1:19" ht="15" customHeight="1" x14ac:dyDescent="0.2">
      <c r="A48" s="324" t="s">
        <v>507</v>
      </c>
      <c r="B48" s="325"/>
      <c r="C48" s="325"/>
      <c r="D48" s="325"/>
      <c r="E48" s="248"/>
      <c r="F48" s="248"/>
      <c r="G48" s="248"/>
      <c r="H48" s="248"/>
      <c r="I48" s="248"/>
      <c r="J48" s="248"/>
      <c r="K48" s="114"/>
      <c r="L48" s="321"/>
      <c r="M48" s="2"/>
      <c r="N48" s="2"/>
      <c r="O48" s="2"/>
      <c r="P48" s="2"/>
      <c r="Q48" s="2"/>
      <c r="R48" s="4"/>
      <c r="S48" s="2"/>
    </row>
    <row r="49" spans="1:17" ht="15" customHeight="1" x14ac:dyDescent="0.2">
      <c r="A49" s="240" t="s">
        <v>279</v>
      </c>
      <c r="B49" s="241"/>
      <c r="C49" s="241"/>
      <c r="D49" s="241"/>
      <c r="E49" s="241"/>
      <c r="F49" s="241"/>
      <c r="G49" s="241"/>
      <c r="H49" s="241"/>
      <c r="I49" s="241"/>
      <c r="J49" s="242"/>
      <c r="K49" s="23"/>
      <c r="L49" s="30"/>
      <c r="M49" s="2"/>
      <c r="N49" s="2"/>
      <c r="O49" s="2"/>
      <c r="P49" s="4"/>
      <c r="Q49" s="2"/>
    </row>
    <row r="50" spans="1:17" ht="15" customHeight="1" x14ac:dyDescent="0.2">
      <c r="A50" s="103" t="s">
        <v>280</v>
      </c>
      <c r="B50" s="104"/>
      <c r="C50" s="104"/>
      <c r="D50" s="104"/>
      <c r="E50" s="104"/>
      <c r="F50" s="104"/>
      <c r="G50" s="105"/>
      <c r="H50" s="243" t="s">
        <v>277</v>
      </c>
      <c r="I50" s="244"/>
      <c r="J50" s="245"/>
      <c r="K50" s="23"/>
      <c r="L50" s="30"/>
      <c r="M50" s="2"/>
      <c r="N50" s="2"/>
      <c r="O50" s="2"/>
      <c r="P50" s="4"/>
      <c r="Q50" s="2"/>
    </row>
    <row r="51" spans="1:17" ht="15" customHeight="1" x14ac:dyDescent="0.2">
      <c r="A51" s="64">
        <v>1</v>
      </c>
      <c r="B51" s="65"/>
      <c r="C51" s="65"/>
      <c r="D51" s="65"/>
      <c r="E51" s="65"/>
      <c r="F51" s="65"/>
      <c r="G51" s="65"/>
      <c r="H51" s="231"/>
      <c r="I51" s="231"/>
      <c r="J51" s="232"/>
      <c r="K51" s="23"/>
      <c r="L51" s="30"/>
      <c r="M51" s="5"/>
      <c r="N51" s="2"/>
      <c r="O51" s="2"/>
      <c r="P51" s="4"/>
      <c r="Q51" s="2"/>
    </row>
    <row r="52" spans="1:17" ht="15" customHeight="1" x14ac:dyDescent="0.2">
      <c r="A52" s="64">
        <v>1</v>
      </c>
      <c r="B52" s="65"/>
      <c r="C52" s="65"/>
      <c r="D52" s="65"/>
      <c r="E52" s="65"/>
      <c r="F52" s="65"/>
      <c r="G52" s="65"/>
      <c r="H52" s="231"/>
      <c r="I52" s="231"/>
      <c r="J52" s="232"/>
      <c r="K52" s="23"/>
      <c r="L52" s="30"/>
      <c r="M52" s="2"/>
      <c r="N52" s="2"/>
      <c r="O52" s="2"/>
      <c r="P52" s="4"/>
      <c r="Q52" s="2"/>
    </row>
    <row r="53" spans="1:17" ht="15" customHeight="1" x14ac:dyDescent="0.2">
      <c r="A53" s="64">
        <v>1</v>
      </c>
      <c r="B53" s="65"/>
      <c r="C53" s="65"/>
      <c r="D53" s="65"/>
      <c r="E53" s="65"/>
      <c r="F53" s="65"/>
      <c r="G53" s="65"/>
      <c r="H53" s="231"/>
      <c r="I53" s="231"/>
      <c r="J53" s="232"/>
      <c r="K53" s="23"/>
      <c r="L53" s="30"/>
      <c r="M53" s="2"/>
      <c r="N53" s="2"/>
      <c r="O53" s="2"/>
      <c r="P53" s="4"/>
      <c r="Q53" s="2"/>
    </row>
    <row r="54" spans="1:17" ht="15" customHeight="1" x14ac:dyDescent="0.2">
      <c r="A54" s="38">
        <v>1</v>
      </c>
      <c r="B54" s="10"/>
      <c r="C54" s="10"/>
      <c r="D54" s="10"/>
      <c r="E54" s="10"/>
      <c r="F54" s="10"/>
      <c r="G54" s="10"/>
      <c r="H54" s="231"/>
      <c r="I54" s="231"/>
      <c r="J54" s="232"/>
      <c r="K54" s="23"/>
      <c r="L54" s="30"/>
      <c r="M54" s="2"/>
      <c r="N54" s="2"/>
      <c r="O54" s="2"/>
      <c r="P54" s="4"/>
      <c r="Q54" s="2"/>
    </row>
    <row r="55" spans="1:17" ht="15" customHeight="1" x14ac:dyDescent="0.2">
      <c r="A55" s="64">
        <v>1</v>
      </c>
      <c r="B55" s="65"/>
      <c r="C55" s="65"/>
      <c r="D55" s="65"/>
      <c r="E55" s="65"/>
      <c r="F55" s="65"/>
      <c r="G55" s="65"/>
      <c r="H55" s="231"/>
      <c r="I55" s="231"/>
      <c r="J55" s="232"/>
      <c r="K55" s="23"/>
      <c r="L55" s="30"/>
      <c r="M55" s="2"/>
      <c r="N55" s="2"/>
      <c r="O55" s="2"/>
      <c r="P55" s="4"/>
      <c r="Q55" s="2"/>
    </row>
    <row r="56" spans="1:17" ht="15" customHeight="1" x14ac:dyDescent="0.2">
      <c r="A56" s="246"/>
      <c r="B56" s="230"/>
      <c r="C56" s="230"/>
      <c r="D56" s="230"/>
      <c r="E56" s="230"/>
      <c r="F56" s="230"/>
      <c r="G56" s="230"/>
      <c r="H56" s="230"/>
      <c r="I56" s="230"/>
      <c r="J56" s="247"/>
      <c r="K56" s="23"/>
      <c r="L56" s="30"/>
      <c r="M56" s="2"/>
      <c r="N56" s="2"/>
      <c r="O56" s="2"/>
      <c r="P56" s="4"/>
      <c r="Q56" s="2"/>
    </row>
    <row r="57" spans="1:17" ht="15" customHeight="1" x14ac:dyDescent="0.2">
      <c r="A57" s="246"/>
      <c r="B57" s="230"/>
      <c r="C57" s="230"/>
      <c r="D57" s="230"/>
      <c r="E57" s="230"/>
      <c r="F57" s="230"/>
      <c r="G57" s="230"/>
      <c r="H57" s="230"/>
      <c r="I57" s="230"/>
      <c r="J57" s="247"/>
      <c r="K57" s="23"/>
      <c r="L57" s="30"/>
      <c r="M57" s="2"/>
      <c r="N57" s="2"/>
      <c r="O57" s="2"/>
      <c r="P57" s="4"/>
      <c r="Q57" s="2"/>
    </row>
    <row r="58" spans="1:17" ht="15" customHeight="1" x14ac:dyDescent="0.2">
      <c r="A58" s="246"/>
      <c r="B58" s="230"/>
      <c r="C58" s="230"/>
      <c r="D58" s="230"/>
      <c r="E58" s="230"/>
      <c r="F58" s="230"/>
      <c r="G58" s="230"/>
      <c r="H58" s="230"/>
      <c r="I58" s="230"/>
      <c r="J58" s="247"/>
      <c r="K58" s="23"/>
      <c r="L58" s="30"/>
      <c r="M58" s="2"/>
      <c r="N58" s="2"/>
      <c r="O58" s="2"/>
      <c r="P58" s="4"/>
      <c r="Q58" s="2"/>
    </row>
    <row r="59" spans="1:17" ht="15" customHeight="1" x14ac:dyDescent="0.2">
      <c r="A59" s="233" t="s">
        <v>281</v>
      </c>
      <c r="B59" s="234"/>
      <c r="C59" s="234"/>
      <c r="D59" s="234"/>
      <c r="E59" s="234"/>
      <c r="F59" s="234"/>
      <c r="G59" s="234"/>
      <c r="H59" s="234"/>
      <c r="I59" s="234"/>
      <c r="J59" s="235"/>
      <c r="K59" s="23"/>
      <c r="L59" s="30"/>
      <c r="M59" s="2"/>
      <c r="N59" s="2"/>
      <c r="O59" s="2"/>
      <c r="P59" s="4"/>
      <c r="Q59" s="2"/>
    </row>
    <row r="60" spans="1:17" ht="15" customHeight="1" x14ac:dyDescent="0.2">
      <c r="A60" s="200" t="s">
        <v>282</v>
      </c>
      <c r="B60" s="201"/>
      <c r="C60" s="201"/>
      <c r="D60" s="201"/>
      <c r="E60" s="202"/>
      <c r="F60" s="203" t="s">
        <v>513</v>
      </c>
      <c r="G60" s="203"/>
      <c r="H60" s="203"/>
      <c r="I60" s="203"/>
      <c r="J60" s="204"/>
      <c r="K60" s="319"/>
      <c r="L60" s="48"/>
      <c r="M60" s="1"/>
      <c r="N60" s="2"/>
      <c r="O60" s="2"/>
      <c r="P60" s="4"/>
      <c r="Q60" s="2"/>
    </row>
    <row r="61" spans="1:17" ht="15" customHeight="1" x14ac:dyDescent="0.2">
      <c r="A61" s="94" t="s">
        <v>283</v>
      </c>
      <c r="B61" s="77"/>
      <c r="C61" s="78"/>
      <c r="D61" s="78"/>
      <c r="E61" s="68"/>
      <c r="F61" s="171"/>
      <c r="G61" s="172"/>
      <c r="H61" s="172"/>
      <c r="I61" s="172"/>
      <c r="J61" s="173"/>
      <c r="K61" s="319"/>
      <c r="L61" s="315"/>
      <c r="N61" s="2"/>
      <c r="O61" s="2"/>
      <c r="P61" s="4"/>
      <c r="Q61" s="2"/>
    </row>
    <row r="62" spans="1:17" ht="15" customHeight="1" x14ac:dyDescent="0.2">
      <c r="A62" s="192" t="s">
        <v>286</v>
      </c>
      <c r="B62" s="193"/>
      <c r="C62" s="194"/>
      <c r="D62" s="195"/>
      <c r="E62" s="196"/>
      <c r="F62" s="174"/>
      <c r="G62" s="175"/>
      <c r="H62" s="175"/>
      <c r="I62" s="175"/>
      <c r="J62" s="176"/>
      <c r="K62" s="319"/>
      <c r="L62" s="315"/>
      <c r="N62" s="2"/>
      <c r="O62" s="2"/>
      <c r="P62" s="2"/>
      <c r="Q62" s="2"/>
    </row>
    <row r="63" spans="1:17" ht="26.25" customHeight="1" x14ac:dyDescent="0.2">
      <c r="A63" s="106" t="s">
        <v>284</v>
      </c>
      <c r="B63" s="230"/>
      <c r="C63" s="230"/>
      <c r="D63" s="230"/>
      <c r="E63" s="230"/>
      <c r="F63" s="205"/>
      <c r="G63" s="206"/>
      <c r="H63" s="206"/>
      <c r="I63" s="206"/>
      <c r="J63" s="207"/>
      <c r="K63" s="319"/>
      <c r="L63" s="315"/>
      <c r="N63" s="2"/>
      <c r="O63" s="2"/>
      <c r="P63" s="2"/>
      <c r="Q63" s="2"/>
    </row>
    <row r="64" spans="1:17" ht="15" customHeight="1" x14ac:dyDescent="0.2">
      <c r="A64" s="107" t="s">
        <v>285</v>
      </c>
      <c r="B64" s="79"/>
      <c r="C64" s="63"/>
      <c r="D64" s="63"/>
      <c r="E64" s="80"/>
      <c r="F64" s="171"/>
      <c r="G64" s="172"/>
      <c r="H64" s="172"/>
      <c r="I64" s="172"/>
      <c r="J64" s="173"/>
      <c r="K64" s="319"/>
      <c r="L64" s="315"/>
      <c r="N64" s="2"/>
      <c r="O64" s="2"/>
      <c r="P64" s="4"/>
      <c r="Q64" s="2"/>
    </row>
    <row r="65" spans="1:17" ht="15" customHeight="1" x14ac:dyDescent="0.2">
      <c r="A65" s="192" t="s">
        <v>286</v>
      </c>
      <c r="B65" s="193"/>
      <c r="C65" s="194"/>
      <c r="D65" s="195"/>
      <c r="E65" s="196"/>
      <c r="F65" s="174"/>
      <c r="G65" s="175"/>
      <c r="H65" s="175"/>
      <c r="I65" s="175"/>
      <c r="J65" s="176"/>
      <c r="K65" s="319"/>
      <c r="L65" s="315"/>
      <c r="N65" s="2"/>
      <c r="O65" s="2"/>
      <c r="P65" s="4"/>
      <c r="Q65" s="2"/>
    </row>
    <row r="66" spans="1:17" s="28" customFormat="1" ht="15" customHeight="1" x14ac:dyDescent="0.2">
      <c r="A66" s="197" t="s">
        <v>237</v>
      </c>
      <c r="B66" s="198"/>
      <c r="C66" s="198"/>
      <c r="D66" s="198"/>
      <c r="E66" s="198"/>
      <c r="F66" s="198"/>
      <c r="G66" s="198"/>
      <c r="H66" s="198"/>
      <c r="I66" s="198"/>
      <c r="J66" s="199"/>
      <c r="K66" s="319"/>
      <c r="L66" s="318"/>
      <c r="N66" s="21"/>
      <c r="O66" s="21"/>
      <c r="P66" s="22"/>
      <c r="Q66" s="21"/>
    </row>
    <row r="67" spans="1:17" s="28" customFormat="1" ht="15" customHeight="1" x14ac:dyDescent="0.2">
      <c r="A67" s="108" t="s">
        <v>287</v>
      </c>
      <c r="B67" s="24"/>
      <c r="C67" s="24"/>
      <c r="D67" s="24"/>
      <c r="E67" s="24"/>
      <c r="F67" s="24"/>
      <c r="G67" s="24"/>
      <c r="H67" s="24"/>
      <c r="I67" s="24"/>
      <c r="J67" s="39"/>
      <c r="K67" s="319"/>
      <c r="L67" s="318"/>
      <c r="N67" s="21"/>
      <c r="O67" s="21"/>
      <c r="P67" s="22"/>
      <c r="Q67" s="21"/>
    </row>
    <row r="68" spans="1:17" ht="15" customHeight="1" x14ac:dyDescent="0.2">
      <c r="A68" s="41"/>
      <c r="B68" s="13"/>
      <c r="C68" s="13"/>
      <c r="D68" s="13"/>
      <c r="E68" s="13"/>
      <c r="F68" s="13"/>
      <c r="G68" s="13"/>
      <c r="H68" s="13"/>
      <c r="I68" s="13"/>
      <c r="J68" s="45"/>
      <c r="K68" s="319"/>
      <c r="L68" s="315"/>
      <c r="N68" s="2"/>
      <c r="O68" s="2"/>
      <c r="P68" s="4"/>
      <c r="Q68" s="2"/>
    </row>
    <row r="69" spans="1:17" s="3" customFormat="1" ht="6" customHeight="1" x14ac:dyDescent="0.2">
      <c r="A69" s="41"/>
      <c r="B69" s="13"/>
      <c r="C69" s="13"/>
      <c r="D69" s="13"/>
      <c r="E69" s="13"/>
      <c r="F69" s="13"/>
      <c r="G69" s="13"/>
      <c r="H69" s="13"/>
      <c r="I69" s="13"/>
      <c r="J69" s="45"/>
      <c r="K69" s="319"/>
      <c r="L69" s="31"/>
      <c r="N69" s="9"/>
      <c r="O69" s="2"/>
      <c r="P69" s="4"/>
      <c r="Q69" s="2"/>
    </row>
    <row r="70" spans="1:17" s="25" customFormat="1" ht="15" customHeight="1" x14ac:dyDescent="0.2">
      <c r="A70" s="109" t="s">
        <v>288</v>
      </c>
      <c r="B70" s="26"/>
      <c r="C70" s="26"/>
      <c r="D70" s="26"/>
      <c r="E70" s="26"/>
      <c r="F70" s="26"/>
      <c r="G70" s="26"/>
      <c r="H70" s="26"/>
      <c r="I70" s="26"/>
      <c r="J70" s="40"/>
      <c r="K70" s="319"/>
      <c r="L70" s="15"/>
      <c r="N70" s="21"/>
      <c r="O70" s="21"/>
      <c r="P70" s="22"/>
      <c r="Q70" s="21"/>
    </row>
    <row r="71" spans="1:17" s="3" customFormat="1" ht="15" customHeight="1" x14ac:dyDescent="0.2">
      <c r="A71" s="41"/>
      <c r="B71" s="13"/>
      <c r="C71" s="13"/>
      <c r="D71" s="13"/>
      <c r="E71" s="13"/>
      <c r="F71" s="13"/>
      <c r="G71" s="13"/>
      <c r="H71" s="13"/>
      <c r="I71" s="13"/>
      <c r="J71" s="45"/>
      <c r="K71" s="319"/>
      <c r="L71" s="31"/>
      <c r="N71" s="2"/>
      <c r="O71" s="2"/>
      <c r="P71" s="4"/>
      <c r="Q71" s="2"/>
    </row>
    <row r="72" spans="1:17" s="3" customFormat="1" ht="6" customHeight="1" x14ac:dyDescent="0.2">
      <c r="A72" s="41"/>
      <c r="B72" s="13"/>
      <c r="C72" s="13"/>
      <c r="D72" s="13"/>
      <c r="E72" s="13"/>
      <c r="F72" s="13"/>
      <c r="G72" s="13"/>
      <c r="H72" s="13"/>
      <c r="I72" s="13"/>
      <c r="J72" s="45"/>
      <c r="K72" s="319"/>
      <c r="L72" s="31"/>
      <c r="N72" s="2"/>
      <c r="O72" s="2"/>
      <c r="P72" s="4"/>
      <c r="Q72" s="2"/>
    </row>
    <row r="73" spans="1:17" s="28" customFormat="1" ht="15" customHeight="1" x14ac:dyDescent="0.2">
      <c r="A73" s="187" t="s">
        <v>289</v>
      </c>
      <c r="B73" s="188"/>
      <c r="C73" s="188"/>
      <c r="D73" s="188"/>
      <c r="E73" s="188"/>
      <c r="F73" s="188"/>
      <c r="G73" s="188"/>
      <c r="H73" s="188"/>
      <c r="I73" s="188"/>
      <c r="J73" s="189"/>
      <c r="K73" s="319"/>
      <c r="L73" s="318"/>
      <c r="N73" s="21"/>
      <c r="O73" s="21"/>
      <c r="P73" s="22"/>
      <c r="Q73" s="21"/>
    </row>
    <row r="74" spans="1:17" ht="15" customHeight="1" x14ac:dyDescent="0.2">
      <c r="A74" s="190" t="s">
        <v>290</v>
      </c>
      <c r="B74" s="191"/>
      <c r="C74" s="191"/>
      <c r="D74" s="191"/>
      <c r="E74" s="13"/>
      <c r="F74" s="13"/>
      <c r="G74" s="13"/>
      <c r="H74" s="185"/>
      <c r="I74" s="185"/>
      <c r="J74" s="186"/>
      <c r="K74" s="319"/>
      <c r="L74" s="315"/>
      <c r="N74" s="2"/>
      <c r="O74" s="2"/>
      <c r="P74" s="4"/>
      <c r="Q74" s="2"/>
    </row>
    <row r="75" spans="1:17" ht="15" customHeight="1" x14ac:dyDescent="0.2">
      <c r="A75" s="41"/>
      <c r="B75" s="13"/>
      <c r="C75" s="13"/>
      <c r="D75" s="13"/>
      <c r="E75" s="13"/>
      <c r="F75" s="13"/>
      <c r="G75" s="13"/>
      <c r="H75" s="13"/>
      <c r="I75" s="13"/>
      <c r="J75" s="45"/>
      <c r="K75" s="319"/>
      <c r="L75" s="315"/>
      <c r="N75" s="2"/>
      <c r="O75" s="2"/>
      <c r="P75" s="4"/>
      <c r="Q75" s="2"/>
    </row>
    <row r="76" spans="1:17" ht="15" customHeight="1" x14ac:dyDescent="0.2">
      <c r="A76" s="190" t="s">
        <v>291</v>
      </c>
      <c r="B76" s="191"/>
      <c r="C76" s="191"/>
      <c r="D76" s="191"/>
      <c r="E76" s="13"/>
      <c r="F76" s="13"/>
      <c r="G76" s="13"/>
      <c r="H76" s="185"/>
      <c r="I76" s="185"/>
      <c r="J76" s="186"/>
      <c r="K76" s="319"/>
      <c r="L76" s="315"/>
      <c r="N76" s="2"/>
      <c r="O76" s="2"/>
      <c r="P76" s="4"/>
      <c r="Q76" s="2"/>
    </row>
    <row r="77" spans="1:17" ht="15" customHeight="1" x14ac:dyDescent="0.2">
      <c r="A77" s="62"/>
      <c r="B77" s="61"/>
      <c r="C77" s="61"/>
      <c r="D77" s="61"/>
      <c r="E77" s="13"/>
      <c r="F77" s="13"/>
      <c r="G77" s="13"/>
      <c r="H77" s="13"/>
      <c r="I77" s="13"/>
      <c r="J77" s="45"/>
      <c r="K77" s="319"/>
      <c r="L77" s="315"/>
      <c r="N77" s="2"/>
      <c r="O77" s="2"/>
      <c r="P77" s="4"/>
      <c r="Q77" s="2"/>
    </row>
    <row r="78" spans="1:17" ht="15" customHeight="1" x14ac:dyDescent="0.2">
      <c r="A78" s="190" t="s">
        <v>292</v>
      </c>
      <c r="B78" s="191"/>
      <c r="C78" s="191"/>
      <c r="D78" s="191"/>
      <c r="E78" s="13"/>
      <c r="F78" s="13"/>
      <c r="G78" s="13"/>
      <c r="H78" s="185"/>
      <c r="I78" s="185"/>
      <c r="J78" s="186"/>
      <c r="K78" s="319"/>
      <c r="L78" s="315"/>
      <c r="N78" s="2"/>
      <c r="O78" s="2"/>
      <c r="P78" s="4"/>
      <c r="Q78" s="2"/>
    </row>
    <row r="79" spans="1:17" ht="15" customHeight="1" x14ac:dyDescent="0.2">
      <c r="A79" s="62"/>
      <c r="B79" s="61"/>
      <c r="C79" s="61"/>
      <c r="D79" s="61"/>
      <c r="E79" s="13"/>
      <c r="F79" s="13"/>
      <c r="G79" s="13"/>
      <c r="H79" s="13"/>
      <c r="I79" s="13"/>
      <c r="J79" s="45"/>
      <c r="K79" s="319"/>
      <c r="L79" s="315"/>
      <c r="N79" s="2"/>
      <c r="O79" s="2"/>
      <c r="P79" s="4"/>
      <c r="Q79" s="2"/>
    </row>
    <row r="80" spans="1:17" s="28" customFormat="1" ht="15" customHeight="1" x14ac:dyDescent="0.2">
      <c r="A80" s="187" t="s">
        <v>293</v>
      </c>
      <c r="B80" s="188"/>
      <c r="C80" s="188"/>
      <c r="D80" s="188"/>
      <c r="E80" s="188"/>
      <c r="F80" s="188"/>
      <c r="G80" s="188"/>
      <c r="H80" s="188"/>
      <c r="I80" s="188"/>
      <c r="J80" s="189"/>
      <c r="K80" s="319"/>
      <c r="L80" s="318"/>
      <c r="N80" s="21"/>
      <c r="O80" s="21"/>
      <c r="P80" s="22"/>
      <c r="Q80" s="21"/>
    </row>
    <row r="81" spans="1:17" ht="15" customHeight="1" x14ac:dyDescent="0.2">
      <c r="A81" s="190" t="s">
        <v>294</v>
      </c>
      <c r="B81" s="191"/>
      <c r="C81" s="191"/>
      <c r="D81" s="191"/>
      <c r="E81" s="13"/>
      <c r="F81" s="13"/>
      <c r="G81" s="13"/>
      <c r="H81" s="185"/>
      <c r="I81" s="185"/>
      <c r="J81" s="186"/>
      <c r="K81" s="319"/>
      <c r="L81" s="315"/>
      <c r="N81" s="2"/>
      <c r="O81" s="2"/>
      <c r="P81" s="4"/>
      <c r="Q81" s="2"/>
    </row>
    <row r="82" spans="1:17" ht="15" customHeight="1" x14ac:dyDescent="0.2">
      <c r="A82" s="41"/>
      <c r="B82" s="13"/>
      <c r="C82" s="13"/>
      <c r="D82" s="13"/>
      <c r="E82" s="13"/>
      <c r="F82" s="13"/>
      <c r="G82" s="13"/>
      <c r="H82" s="13"/>
      <c r="I82" s="13"/>
      <c r="J82" s="45"/>
      <c r="K82" s="319"/>
      <c r="L82" s="315"/>
      <c r="N82" s="2"/>
      <c r="O82" s="2"/>
      <c r="P82" s="4"/>
      <c r="Q82" s="2"/>
    </row>
    <row r="83" spans="1:17" ht="15" customHeight="1" x14ac:dyDescent="0.2">
      <c r="A83" s="190" t="s">
        <v>295</v>
      </c>
      <c r="B83" s="191"/>
      <c r="C83" s="191"/>
      <c r="D83" s="191"/>
      <c r="E83" s="13"/>
      <c r="F83" s="13"/>
      <c r="G83" s="13"/>
      <c r="H83" s="185"/>
      <c r="I83" s="185"/>
      <c r="J83" s="186"/>
      <c r="K83" s="319"/>
      <c r="L83" s="315"/>
      <c r="N83" s="2"/>
      <c r="O83" s="2"/>
      <c r="P83" s="4"/>
      <c r="Q83" s="2"/>
    </row>
    <row r="84" spans="1:17" ht="15" customHeight="1" x14ac:dyDescent="0.2">
      <c r="A84" s="62"/>
      <c r="B84" s="61"/>
      <c r="C84" s="61"/>
      <c r="D84" s="61"/>
      <c r="E84" s="13"/>
      <c r="F84" s="13"/>
      <c r="G84" s="13"/>
      <c r="H84" s="13"/>
      <c r="I84" s="13"/>
      <c r="J84" s="45"/>
      <c r="K84" s="319"/>
      <c r="L84" s="315"/>
      <c r="N84" s="2"/>
      <c r="O84" s="2"/>
      <c r="P84" s="4"/>
      <c r="Q84" s="2"/>
    </row>
    <row r="85" spans="1:17" ht="15" customHeight="1" x14ac:dyDescent="0.2">
      <c r="A85" s="190" t="s">
        <v>296</v>
      </c>
      <c r="B85" s="191"/>
      <c r="C85" s="191"/>
      <c r="D85" s="191"/>
      <c r="E85" s="13"/>
      <c r="F85" s="13"/>
      <c r="G85" s="13"/>
      <c r="H85" s="185"/>
      <c r="I85" s="185"/>
      <c r="J85" s="186"/>
      <c r="K85" s="319"/>
      <c r="L85" s="315"/>
      <c r="N85" s="2"/>
      <c r="O85" s="2"/>
      <c r="P85" s="4"/>
      <c r="Q85" s="2"/>
    </row>
    <row r="86" spans="1:17" ht="15" customHeight="1" x14ac:dyDescent="0.2">
      <c r="A86" s="62"/>
      <c r="B86" s="61"/>
      <c r="C86" s="61"/>
      <c r="D86" s="61"/>
      <c r="E86" s="13"/>
      <c r="F86" s="13"/>
      <c r="G86" s="13"/>
      <c r="H86" s="13"/>
      <c r="I86" s="13"/>
      <c r="J86" s="45"/>
      <c r="K86" s="319"/>
      <c r="L86" s="315"/>
      <c r="N86" s="2"/>
      <c r="O86" s="2"/>
      <c r="P86" s="4"/>
      <c r="Q86" s="2"/>
    </row>
    <row r="87" spans="1:17" s="28" customFormat="1" ht="15" customHeight="1" x14ac:dyDescent="0.2">
      <c r="A87" s="208" t="s">
        <v>289</v>
      </c>
      <c r="B87" s="209"/>
      <c r="C87" s="209"/>
      <c r="D87" s="209"/>
      <c r="E87" s="209"/>
      <c r="F87" s="209"/>
      <c r="G87" s="209"/>
      <c r="H87" s="209"/>
      <c r="I87" s="209"/>
      <c r="J87" s="210"/>
      <c r="K87" s="27"/>
      <c r="L87" s="318"/>
      <c r="N87" s="21"/>
      <c r="O87" s="21"/>
      <c r="P87" s="22"/>
      <c r="Q87" s="21"/>
    </row>
    <row r="88" spans="1:17" ht="15" customHeight="1" x14ac:dyDescent="0.2">
      <c r="A88" s="211" t="s">
        <v>297</v>
      </c>
      <c r="B88" s="212"/>
      <c r="C88" s="212"/>
      <c r="D88" s="212"/>
      <c r="E88" s="13"/>
      <c r="F88" s="13"/>
      <c r="G88" s="13"/>
      <c r="H88" s="185"/>
      <c r="I88" s="185"/>
      <c r="J88" s="186"/>
      <c r="K88" s="319"/>
      <c r="L88" s="315"/>
      <c r="N88" s="2"/>
      <c r="O88" s="2"/>
      <c r="P88" s="4"/>
      <c r="Q88" s="2"/>
    </row>
    <row r="89" spans="1:17" ht="15" customHeight="1" x14ac:dyDescent="0.2">
      <c r="A89" s="213"/>
      <c r="B89" s="191"/>
      <c r="C89" s="191"/>
      <c r="D89" s="191"/>
      <c r="E89" s="13"/>
      <c r="F89" s="13"/>
      <c r="G89" s="13"/>
      <c r="H89" s="13"/>
      <c r="I89" s="13"/>
      <c r="J89" s="45"/>
      <c r="K89" s="319"/>
      <c r="L89" s="315"/>
      <c r="N89" s="2"/>
      <c r="O89" s="2"/>
      <c r="P89" s="4"/>
      <c r="Q89" s="2"/>
    </row>
    <row r="90" spans="1:17" ht="27" customHeight="1" x14ac:dyDescent="0.2">
      <c r="A90" s="227" t="s">
        <v>505</v>
      </c>
      <c r="B90" s="228"/>
      <c r="C90" s="228"/>
      <c r="D90" s="112"/>
      <c r="E90" s="13"/>
      <c r="F90" s="13"/>
      <c r="G90" s="13"/>
      <c r="H90" s="219"/>
      <c r="I90" s="219"/>
      <c r="J90" s="220"/>
      <c r="K90" s="319"/>
      <c r="L90" s="315"/>
      <c r="N90" s="2"/>
      <c r="O90" s="2"/>
      <c r="P90" s="4"/>
      <c r="Q90" s="2"/>
    </row>
    <row r="91" spans="1:17" ht="15" customHeight="1" x14ac:dyDescent="0.2">
      <c r="B91" s="112"/>
      <c r="C91" s="112"/>
      <c r="D91" s="112"/>
      <c r="E91" s="13"/>
      <c r="F91" s="13"/>
      <c r="G91" s="13"/>
      <c r="H91" s="219"/>
      <c r="I91" s="219"/>
      <c r="J91" s="220"/>
      <c r="K91" s="319"/>
      <c r="L91" s="315"/>
      <c r="N91" s="2"/>
      <c r="O91" s="2"/>
      <c r="P91" s="4"/>
      <c r="Q91" s="2"/>
    </row>
    <row r="92" spans="1:17" ht="47.25" customHeight="1" x14ac:dyDescent="0.2">
      <c r="A92" s="217" t="s">
        <v>504</v>
      </c>
      <c r="B92" s="218"/>
      <c r="C92" s="218"/>
      <c r="D92" s="218"/>
      <c r="E92" s="218"/>
      <c r="F92" s="218"/>
      <c r="G92" s="218"/>
      <c r="H92" s="218"/>
      <c r="I92" s="218"/>
      <c r="J92" s="229"/>
      <c r="K92" s="319"/>
      <c r="L92" s="315"/>
      <c r="N92" s="2"/>
      <c r="O92" s="2"/>
      <c r="P92" s="4"/>
    </row>
    <row r="93" spans="1:17" ht="30" customHeight="1" x14ac:dyDescent="0.2">
      <c r="A93" s="327" t="s">
        <v>508</v>
      </c>
      <c r="B93" s="328"/>
      <c r="C93" s="328"/>
      <c r="D93" s="328"/>
      <c r="E93" s="328"/>
      <c r="F93" s="328"/>
      <c r="G93" s="328"/>
      <c r="H93" s="111"/>
      <c r="I93" s="111"/>
      <c r="J93" s="113"/>
      <c r="K93" s="319"/>
      <c r="L93" s="315"/>
      <c r="N93" s="2"/>
      <c r="O93" s="2"/>
      <c r="P93" s="4"/>
    </row>
    <row r="94" spans="1:17" s="28" customFormat="1" ht="26.25" customHeight="1" x14ac:dyDescent="0.2">
      <c r="A94" s="221" t="s">
        <v>514</v>
      </c>
      <c r="B94" s="222"/>
      <c r="C94" s="222"/>
      <c r="D94" s="222"/>
      <c r="E94" s="222"/>
      <c r="F94" s="222"/>
      <c r="G94" s="222"/>
      <c r="H94" s="222"/>
      <c r="I94" s="222"/>
      <c r="J94" s="223"/>
      <c r="K94" s="8"/>
      <c r="L94" s="318"/>
      <c r="N94" s="21"/>
      <c r="O94" s="21"/>
      <c r="P94" s="22"/>
    </row>
    <row r="95" spans="1:17" ht="50.45" customHeight="1" x14ac:dyDescent="0.2">
      <c r="A95" s="224"/>
      <c r="B95" s="225"/>
      <c r="C95" s="225"/>
      <c r="D95" s="225"/>
      <c r="E95" s="225"/>
      <c r="F95" s="225"/>
      <c r="G95" s="225"/>
      <c r="H95" s="225"/>
      <c r="I95" s="225"/>
      <c r="J95" s="226"/>
      <c r="K95" s="319"/>
      <c r="L95" s="315"/>
      <c r="N95" s="2"/>
      <c r="O95" s="2"/>
      <c r="P95" s="4"/>
    </row>
    <row r="96" spans="1:17" s="29" customFormat="1" ht="25.5" customHeight="1" x14ac:dyDescent="0.2">
      <c r="A96" s="329" t="s">
        <v>509</v>
      </c>
      <c r="B96" s="330"/>
      <c r="C96" s="330"/>
      <c r="D96" s="330"/>
      <c r="E96" s="330"/>
      <c r="F96" s="330"/>
      <c r="G96" s="330"/>
      <c r="H96" s="330"/>
      <c r="I96" s="330"/>
      <c r="J96" s="331"/>
      <c r="K96" s="43"/>
      <c r="L96" s="44"/>
      <c r="N96" s="20"/>
      <c r="O96" s="20"/>
      <c r="P96" s="19"/>
    </row>
    <row r="97" spans="1:19" s="12" customFormat="1" ht="17.25" customHeight="1" x14ac:dyDescent="0.2">
      <c r="A97" s="215" t="s">
        <v>510</v>
      </c>
      <c r="B97" s="216"/>
      <c r="C97" s="216"/>
      <c r="D97" s="216"/>
      <c r="E97" s="216"/>
      <c r="F97" s="216"/>
      <c r="G97" s="216"/>
      <c r="H97" s="216"/>
      <c r="I97" s="216"/>
      <c r="J97" s="332"/>
      <c r="K97" s="46"/>
      <c r="L97" s="13"/>
      <c r="M97" s="13"/>
      <c r="N97" s="13"/>
      <c r="O97" s="13"/>
      <c r="P97" s="13"/>
      <c r="Q97" s="13"/>
      <c r="R97" s="13"/>
      <c r="S97" s="13"/>
    </row>
    <row r="98" spans="1:19" s="1" customFormat="1" ht="15" customHeight="1" x14ac:dyDescent="0.2">
      <c r="A98" s="41" t="s">
        <v>298</v>
      </c>
      <c r="B98" s="13"/>
      <c r="C98" s="29"/>
      <c r="D98" s="13"/>
      <c r="E98" s="171"/>
      <c r="F98" s="180"/>
      <c r="G98" s="110" t="s">
        <v>299</v>
      </c>
      <c r="H98" s="185"/>
      <c r="I98" s="185"/>
      <c r="J98" s="186"/>
      <c r="K98" s="47"/>
      <c r="L98" s="48"/>
      <c r="N98" s="18"/>
      <c r="O98" s="18"/>
      <c r="P98" s="14"/>
    </row>
    <row r="99" spans="1:19" s="1" customFormat="1" ht="15" customHeight="1" x14ac:dyDescent="0.2">
      <c r="A99" s="49"/>
      <c r="B99" s="50"/>
      <c r="C99" s="50"/>
      <c r="D99" s="50"/>
      <c r="E99" s="205"/>
      <c r="F99" s="214"/>
      <c r="G99" s="50"/>
      <c r="H99" s="50"/>
      <c r="I99" s="50"/>
      <c r="J99" s="45"/>
      <c r="K99" s="47"/>
      <c r="L99" s="48"/>
      <c r="N99" s="18"/>
      <c r="O99" s="18"/>
      <c r="P99" s="14"/>
    </row>
    <row r="100" spans="1:19" s="29" customFormat="1" ht="15" customHeight="1" x14ac:dyDescent="0.2">
      <c r="A100" s="177" t="s">
        <v>241</v>
      </c>
      <c r="B100" s="178"/>
      <c r="C100" s="178"/>
      <c r="D100" s="178"/>
      <c r="E100" s="178"/>
      <c r="F100" s="178"/>
      <c r="G100" s="178"/>
      <c r="H100" s="178"/>
      <c r="I100" s="178"/>
      <c r="J100" s="179"/>
      <c r="K100" s="47"/>
      <c r="L100" s="44"/>
      <c r="N100" s="20"/>
      <c r="O100" s="20"/>
      <c r="P100" s="19"/>
    </row>
    <row r="101" spans="1:19" s="1" customFormat="1" ht="15" customHeight="1" x14ac:dyDescent="0.2">
      <c r="A101" s="108" t="s">
        <v>300</v>
      </c>
      <c r="B101" s="24"/>
      <c r="C101" s="24"/>
      <c r="D101" s="24"/>
      <c r="E101" s="24"/>
      <c r="F101" s="24"/>
      <c r="G101" s="24"/>
      <c r="H101" s="24"/>
      <c r="I101" s="24"/>
      <c r="J101" s="39"/>
      <c r="K101" s="47"/>
      <c r="L101" s="48"/>
      <c r="N101" s="18"/>
      <c r="O101" s="18"/>
      <c r="P101" s="14"/>
    </row>
    <row r="102" spans="1:19" s="1" customFormat="1" ht="15" customHeight="1" x14ac:dyDescent="0.2">
      <c r="A102" s="215" t="s">
        <v>301</v>
      </c>
      <c r="B102" s="216"/>
      <c r="C102" s="216"/>
      <c r="D102" s="51"/>
      <c r="E102" s="171"/>
      <c r="F102" s="180"/>
      <c r="G102" s="110" t="s">
        <v>299</v>
      </c>
      <c r="H102" s="185"/>
      <c r="I102" s="185"/>
      <c r="J102" s="186"/>
      <c r="K102" s="47"/>
      <c r="L102" s="48"/>
      <c r="N102" s="18"/>
      <c r="O102" s="18"/>
      <c r="P102" s="14"/>
    </row>
    <row r="103" spans="1:19" s="1" customFormat="1" ht="15" customHeight="1" x14ac:dyDescent="0.2">
      <c r="A103" s="217"/>
      <c r="B103" s="218"/>
      <c r="C103" s="218"/>
      <c r="D103" s="13"/>
      <c r="E103" s="205"/>
      <c r="F103" s="214"/>
      <c r="G103" s="51"/>
      <c r="H103" s="51"/>
      <c r="I103" s="51"/>
      <c r="J103" s="45"/>
      <c r="K103" s="47"/>
      <c r="L103" s="48"/>
      <c r="N103" s="18"/>
      <c r="O103" s="18"/>
      <c r="P103" s="14"/>
    </row>
    <row r="104" spans="1:19" s="29" customFormat="1" ht="15" customHeight="1" x14ac:dyDescent="0.2">
      <c r="A104" s="177" t="s">
        <v>243</v>
      </c>
      <c r="B104" s="178"/>
      <c r="C104" s="178"/>
      <c r="D104" s="178"/>
      <c r="E104" s="178"/>
      <c r="F104" s="178"/>
      <c r="G104" s="178"/>
      <c r="H104" s="178"/>
      <c r="I104" s="178"/>
      <c r="J104" s="179"/>
      <c r="K104" s="47"/>
      <c r="L104" s="44"/>
      <c r="N104" s="20"/>
      <c r="O104" s="20"/>
      <c r="P104" s="19"/>
    </row>
    <row r="105" spans="1:19" s="1" customFormat="1" ht="15" customHeight="1" x14ac:dyDescent="0.2">
      <c r="A105" s="108" t="s">
        <v>302</v>
      </c>
      <c r="B105" s="51"/>
      <c r="C105" s="51"/>
      <c r="D105" s="51"/>
      <c r="E105" s="171"/>
      <c r="F105" s="180"/>
      <c r="G105" s="110" t="s">
        <v>299</v>
      </c>
      <c r="H105" s="183"/>
      <c r="I105" s="183"/>
      <c r="J105" s="184"/>
      <c r="K105" s="47"/>
      <c r="L105" s="48"/>
      <c r="N105" s="18"/>
      <c r="O105" s="18"/>
      <c r="P105" s="14"/>
    </row>
    <row r="106" spans="1:19" s="1" customFormat="1" ht="15" customHeight="1" thickBot="1" x14ac:dyDescent="0.25">
      <c r="A106" s="52"/>
      <c r="B106" s="53"/>
      <c r="C106" s="53"/>
      <c r="D106" s="53"/>
      <c r="E106" s="181"/>
      <c r="F106" s="182"/>
      <c r="G106" s="53"/>
      <c r="H106" s="53"/>
      <c r="I106" s="53"/>
      <c r="J106" s="54"/>
      <c r="K106" s="55"/>
      <c r="L106" s="48"/>
      <c r="N106" s="18"/>
      <c r="O106" s="18"/>
      <c r="P106" s="14"/>
    </row>
    <row r="107" spans="1:19" ht="15" customHeight="1" x14ac:dyDescent="0.2">
      <c r="N107" s="2"/>
      <c r="O107" s="2"/>
      <c r="P107" s="4"/>
    </row>
    <row r="108" spans="1:19" ht="15" customHeight="1" x14ac:dyDescent="0.2">
      <c r="N108" s="2"/>
      <c r="O108" s="2"/>
      <c r="P108" s="4"/>
    </row>
    <row r="109" spans="1:19" x14ac:dyDescent="0.2">
      <c r="G109" s="7"/>
      <c r="H109" s="68"/>
      <c r="I109" s="68"/>
      <c r="N109" s="2"/>
      <c r="O109" s="2"/>
      <c r="P109" s="4"/>
    </row>
    <row r="110" spans="1:19" x14ac:dyDescent="0.2">
      <c r="G110" s="68"/>
      <c r="H110" s="68"/>
      <c r="I110" s="68"/>
      <c r="N110" s="2"/>
      <c r="O110" s="2"/>
      <c r="P110" s="4"/>
    </row>
    <row r="111" spans="1:19" x14ac:dyDescent="0.2">
      <c r="A111" s="81"/>
      <c r="B111" s="81"/>
      <c r="C111" s="81"/>
      <c r="D111" s="81"/>
      <c r="E111" s="81"/>
      <c r="F111" s="81"/>
      <c r="G111" s="81"/>
      <c r="H111" s="81"/>
      <c r="I111" s="81"/>
      <c r="N111" s="2"/>
      <c r="O111" s="2"/>
      <c r="P111" s="4"/>
    </row>
    <row r="112" spans="1:19" x14ac:dyDescent="0.2">
      <c r="A112" s="21"/>
      <c r="B112" s="20"/>
      <c r="C112" s="20"/>
      <c r="D112" s="20"/>
      <c r="E112" s="20"/>
      <c r="F112" s="20"/>
      <c r="G112" s="82"/>
      <c r="H112" s="20"/>
      <c r="I112" s="20"/>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rFch+5ztzDcdm8uaczrkeDsfBLXOz1DYOm9LI0cV24LRluHZU6jfUQB/2W4xm4uLgRkPegNDyIubGlOWdC31YA==" saltValue="vDrnhQOVvEmkZDRVsouohQ==" spinCount="100000" sheet="1" formatCells="0" formatColumns="0" formatRows="0" insertColumns="0" insertRows="0" insertHyperlinks="0" deleteColumns="0" deleteRows="0" selectLockedCells="1" sort="0" autoFilter="0" pivotTables="0"/>
  <mergeCells count="136">
    <mergeCell ref="A104:J104"/>
    <mergeCell ref="E105:F106"/>
    <mergeCell ref="H105:J105"/>
    <mergeCell ref="E98:F99"/>
    <mergeCell ref="H98:J98"/>
    <mergeCell ref="A100:J100"/>
    <mergeCell ref="A102:C103"/>
    <mergeCell ref="E102:F103"/>
    <mergeCell ref="H102:J102"/>
    <mergeCell ref="A92:J92"/>
    <mergeCell ref="A93:G93"/>
    <mergeCell ref="A94:J94"/>
    <mergeCell ref="A95:J95"/>
    <mergeCell ref="A96:J96"/>
    <mergeCell ref="A97:J97"/>
    <mergeCell ref="A85:D85"/>
    <mergeCell ref="H85:J85"/>
    <mergeCell ref="A87:J87"/>
    <mergeCell ref="A88:D89"/>
    <mergeCell ref="H88:J88"/>
    <mergeCell ref="A90:C90"/>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0:E20"/>
    <mergeCell ref="F20:G20"/>
    <mergeCell ref="H20:J20"/>
    <mergeCell ref="B21:E21"/>
    <mergeCell ref="F21:G21"/>
    <mergeCell ref="H21:J21"/>
    <mergeCell ref="B12:J13"/>
    <mergeCell ref="A15:J15"/>
    <mergeCell ref="A16:J16"/>
    <mergeCell ref="A17:D17"/>
    <mergeCell ref="E17:J17"/>
    <mergeCell ref="A18:A19"/>
    <mergeCell ref="B18:E18"/>
    <mergeCell ref="H18:J18"/>
    <mergeCell ref="B19:E19"/>
    <mergeCell ref="H19:J19"/>
    <mergeCell ref="B7:E7"/>
    <mergeCell ref="G7:J7"/>
    <mergeCell ref="B8:E8"/>
    <mergeCell ref="B9:E9"/>
    <mergeCell ref="B11:E11"/>
    <mergeCell ref="G11:J11"/>
    <mergeCell ref="A1:J1"/>
    <mergeCell ref="A2:J2"/>
    <mergeCell ref="A3:J3"/>
    <mergeCell ref="A4:E4"/>
    <mergeCell ref="K4:K13"/>
    <mergeCell ref="B5:E5"/>
    <mergeCell ref="G5:J5"/>
    <mergeCell ref="B6:E6"/>
    <mergeCell ref="G6:J6"/>
    <mergeCell ref="A7:A8"/>
  </mergeCells>
  <conditionalFormatting sqref="E39:E46 E48">
    <cfRule type="expression" dxfId="76" priority="1">
      <formula>IF(E39="","",E39&lt;$H$18)</formula>
    </cfRule>
  </conditionalFormatting>
  <conditionalFormatting sqref="F39:F46">
    <cfRule type="expression" dxfId="75" priority="5">
      <formula>IF(E39="","",F39&lt;$H$18)</formula>
    </cfRule>
    <cfRule type="expression" dxfId="74" priority="6">
      <formula>IF(F39="","",F39&lt;E39)</formula>
    </cfRule>
  </conditionalFormatting>
  <conditionalFormatting sqref="G29:G35">
    <cfRule type="expression" dxfId="73" priority="3">
      <formula>IF(G29="","",G29&lt;$H$18)</formula>
    </cfRule>
  </conditionalFormatting>
  <conditionalFormatting sqref="H29:H32">
    <cfRule type="expression" dxfId="72" priority="2">
      <formula>IF(H29="","",H29&lt;$H$18)</formula>
    </cfRule>
  </conditionalFormatting>
  <conditionalFormatting sqref="H33:H35">
    <cfRule type="expression" dxfId="71" priority="7">
      <formula>IF(G33="","",H33&lt;$H$18)</formula>
    </cfRule>
    <cfRule type="expression" dxfId="70" priority="8">
      <formula>IF(H33="","",H33&lt;G33)</formula>
    </cfRule>
  </conditionalFormatting>
  <conditionalFormatting sqref="H22:J22">
    <cfRule type="expression" dxfId="69" priority="9">
      <formula>IF(H22="","",H19&lt;H22)</formula>
    </cfRule>
  </conditionalFormatting>
  <conditionalFormatting sqref="K2">
    <cfRule type="expression" dxfId="68" priority="4">
      <formula>IF(K2="","",K2&lt;$H$18)</formula>
    </cfRule>
  </conditionalFormatting>
  <conditionalFormatting sqref="K29:K35">
    <cfRule type="expression" dxfId="67" priority="11">
      <formula>IF(K29="","",K29&lt;H29)</formula>
    </cfRule>
  </conditionalFormatting>
  <conditionalFormatting sqref="K39:K48">
    <cfRule type="expression" dxfId="66" priority="10">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2530"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2531"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2532"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2533"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2534"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2535" r:id="rId10" name="Vervolgkeuzelijst 52">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2536" r:id="rId11" name="Vervolgkeuzelijst 53">
              <controlPr locked="0" defaultSize="0" autoLine="0" autoPict="0">
                <anchor moveWithCells="1">
                  <from>
                    <xdr:col>0</xdr:col>
                    <xdr:colOff>28575</xdr:colOff>
                    <xdr:row>51</xdr:row>
                    <xdr:rowOff>9525</xdr:rowOff>
                  </from>
                  <to>
                    <xdr:col>6</xdr:col>
                    <xdr:colOff>742950</xdr:colOff>
                    <xdr:row>52</xdr:row>
                    <xdr:rowOff>19050</xdr:rowOff>
                  </to>
                </anchor>
              </controlPr>
            </control>
          </mc:Choice>
        </mc:AlternateContent>
        <mc:AlternateContent xmlns:mc="http://schemas.openxmlformats.org/markup-compatibility/2006">
          <mc:Choice Requires="x14">
            <control shapeId="22537" r:id="rId12" name="Vervolgkeuzelijst 54">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2538" r:id="rId13" name="Vervolgkeuzelijst 67">
              <controlPr locked="0" defaultSize="0" autoLine="0" autoPict="0">
                <anchor moveWithCells="1">
                  <from>
                    <xdr:col>0</xdr:col>
                    <xdr:colOff>28575</xdr:colOff>
                    <xdr:row>53</xdr:row>
                    <xdr:rowOff>0</xdr:rowOff>
                  </from>
                  <to>
                    <xdr:col>6</xdr:col>
                    <xdr:colOff>742950</xdr:colOff>
                    <xdr:row>54</xdr:row>
                    <xdr:rowOff>9525</xdr:rowOff>
                  </to>
                </anchor>
              </controlPr>
            </control>
          </mc:Choice>
        </mc:AlternateContent>
        <mc:AlternateContent xmlns:mc="http://schemas.openxmlformats.org/markup-compatibility/2006">
          <mc:Choice Requires="x14">
            <control shapeId="22539"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2540"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2541"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2542"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22543" r:id="rId18" name="Selectievakje 84">
              <controlPr locked="0" defaultSize="0" autoFill="0" autoLine="0" autoPict="0">
                <anchor moveWithCells="1">
                  <from>
                    <xdr:col>4</xdr:col>
                    <xdr:colOff>0</xdr:colOff>
                    <xdr:row>66</xdr:row>
                    <xdr:rowOff>171450</xdr:rowOff>
                  </from>
                  <to>
                    <xdr:col>6</xdr:col>
                    <xdr:colOff>590550</xdr:colOff>
                    <xdr:row>68</xdr:row>
                    <xdr:rowOff>19050</xdr:rowOff>
                  </to>
                </anchor>
              </controlPr>
            </control>
          </mc:Choice>
        </mc:AlternateContent>
        <mc:AlternateContent xmlns:mc="http://schemas.openxmlformats.org/markup-compatibility/2006">
          <mc:Choice Requires="x14">
            <control shapeId="22544"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2545"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22546"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22547"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22548"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22549" r:id="rId24" name="Vervolgkeuzelijst 110">
              <controlPr locked="0" defaultSize="0" autoLine="0" autoPict="0">
                <anchor moveWithCells="1">
                  <from>
                    <xdr:col>6</xdr:col>
                    <xdr:colOff>590550</xdr:colOff>
                    <xdr:row>67</xdr:row>
                    <xdr:rowOff>9525</xdr:rowOff>
                  </from>
                  <to>
                    <xdr:col>9</xdr:col>
                    <xdr:colOff>657225</xdr:colOff>
                    <xdr:row>68</xdr:row>
                    <xdr:rowOff>19050</xdr:rowOff>
                  </to>
                </anchor>
              </controlPr>
            </control>
          </mc:Choice>
        </mc:AlternateContent>
        <mc:AlternateContent xmlns:mc="http://schemas.openxmlformats.org/markup-compatibility/2006">
          <mc:Choice Requires="x14">
            <control shapeId="22550"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22551"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22552" r:id="rId27" name="Selectievakje 122">
              <controlPr locked="0" defaultSize="0" autoFill="0" autoLine="0" autoPict="0">
                <anchor moveWithCells="1">
                  <from>
                    <xdr:col>4</xdr:col>
                    <xdr:colOff>19050</xdr:colOff>
                    <xdr:row>88</xdr:row>
                    <xdr:rowOff>161925</xdr:rowOff>
                  </from>
                  <to>
                    <xdr:col>6</xdr:col>
                    <xdr:colOff>590550</xdr:colOff>
                    <xdr:row>89</xdr:row>
                    <xdr:rowOff>333375</xdr:rowOff>
                  </to>
                </anchor>
              </controlPr>
            </control>
          </mc:Choice>
        </mc:AlternateContent>
        <mc:AlternateContent xmlns:mc="http://schemas.openxmlformats.org/markup-compatibility/2006">
          <mc:Choice Requires="x14">
            <control shapeId="22553" r:id="rId28" name="Selectievakje 123">
              <controlPr locked="0" defaultSize="0" autoFill="0" autoLine="0" autoPict="0">
                <anchor moveWithCells="1">
                  <from>
                    <xdr:col>4</xdr:col>
                    <xdr:colOff>19050</xdr:colOff>
                    <xdr:row>89</xdr:row>
                    <xdr:rowOff>276225</xdr:rowOff>
                  </from>
                  <to>
                    <xdr:col>4</xdr:col>
                    <xdr:colOff>514350</xdr:colOff>
                    <xdr:row>90</xdr:row>
                    <xdr:rowOff>133350</xdr:rowOff>
                  </to>
                </anchor>
              </controlPr>
            </control>
          </mc:Choice>
        </mc:AlternateContent>
        <mc:AlternateContent xmlns:mc="http://schemas.openxmlformats.org/markup-compatibility/2006">
          <mc:Choice Requires="x14">
            <control shapeId="22554"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22555" r:id="rId30" name="Selectievakje 128">
              <controlPr locked="0" defaultSize="0" autoFill="0" autoLine="0" autoPict="0">
                <anchor moveWithCells="1">
                  <from>
                    <xdr:col>4</xdr:col>
                    <xdr:colOff>9525</xdr:colOff>
                    <xdr:row>68</xdr:row>
                    <xdr:rowOff>133350</xdr:rowOff>
                  </from>
                  <to>
                    <xdr:col>5</xdr:col>
                    <xdr:colOff>485775</xdr:colOff>
                    <xdr:row>70</xdr:row>
                    <xdr:rowOff>66675</xdr:rowOff>
                  </to>
                </anchor>
              </controlPr>
            </control>
          </mc:Choice>
        </mc:AlternateContent>
        <mc:AlternateContent xmlns:mc="http://schemas.openxmlformats.org/markup-compatibility/2006">
          <mc:Choice Requires="x14">
            <control shapeId="22556" r:id="rId31" name="Selectievakje 129">
              <controlPr locked="0" defaultSize="0" autoFill="0" autoLine="0" autoPict="0">
                <anchor moveWithCells="1">
                  <from>
                    <xdr:col>4</xdr:col>
                    <xdr:colOff>9525</xdr:colOff>
                    <xdr:row>69</xdr:row>
                    <xdr:rowOff>171450</xdr:rowOff>
                  </from>
                  <to>
                    <xdr:col>6</xdr:col>
                    <xdr:colOff>600075</xdr:colOff>
                    <xdr:row>71</xdr:row>
                    <xdr:rowOff>19050</xdr:rowOff>
                  </to>
                </anchor>
              </controlPr>
            </control>
          </mc:Choice>
        </mc:AlternateContent>
        <mc:AlternateContent xmlns:mc="http://schemas.openxmlformats.org/markup-compatibility/2006">
          <mc:Choice Requires="x14">
            <control shapeId="22557" r:id="rId32" name="Vervolgkeuzelijst 130">
              <controlPr locked="0" defaultSize="0" autoLine="0" autoPict="0">
                <anchor moveWithCells="1">
                  <from>
                    <xdr:col>6</xdr:col>
                    <xdr:colOff>590550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22558" r:id="rId33"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22559"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2560"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22561" r:id="rId36" name="Selectievakje 154">
              <controlPr locked="0" defaultSize="0" autoFill="0" autoLine="0" autoPict="0">
                <anchor moveWithCells="1">
                  <from>
                    <xdr:col>2</xdr:col>
                    <xdr:colOff>104775</xdr:colOff>
                    <xdr:row>60</xdr:row>
                    <xdr:rowOff>0</xdr:rowOff>
                  </from>
                  <to>
                    <xdr:col>4</xdr:col>
                    <xdr:colOff>485775</xdr:colOff>
                    <xdr:row>60</xdr:row>
                    <xdr:rowOff>171450</xdr:rowOff>
                  </to>
                </anchor>
              </controlPr>
            </control>
          </mc:Choice>
        </mc:AlternateContent>
        <mc:AlternateContent xmlns:mc="http://schemas.openxmlformats.org/markup-compatibility/2006">
          <mc:Choice Requires="x14">
            <control shapeId="22562"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22563" r:id="rId38" name="Selectievakje 156">
              <controlPr locked="0" defaultSize="0" autoFill="0" autoLine="0" autoPict="0">
                <anchor moveWithCells="1">
                  <from>
                    <xdr:col>2</xdr:col>
                    <xdr:colOff>104775</xdr:colOff>
                    <xdr:row>63</xdr:row>
                    <xdr:rowOff>0</xdr:rowOff>
                  </from>
                  <to>
                    <xdr:col>4</xdr:col>
                    <xdr:colOff>485775</xdr:colOff>
                    <xdr:row>63</xdr:row>
                    <xdr:rowOff>171450</xdr:rowOff>
                  </to>
                </anchor>
              </controlPr>
            </control>
          </mc:Choice>
        </mc:AlternateContent>
        <mc:AlternateContent xmlns:mc="http://schemas.openxmlformats.org/markup-compatibility/2006">
          <mc:Choice Requires="x14">
            <control shapeId="22564"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2565" r:id="rId40" name="Vervolgkeuzelijst 160">
              <controlPr locked="0" defaultSize="0" autoLine="0" autoPict="0">
                <anchor moveWithCells="1">
                  <from>
                    <xdr:col>0</xdr:col>
                    <xdr:colOff>28575</xdr:colOff>
                    <xdr:row>54</xdr:row>
                    <xdr:rowOff>0</xdr:rowOff>
                  </from>
                  <to>
                    <xdr:col>6</xdr:col>
                    <xdr:colOff>742950</xdr:colOff>
                    <xdr:row>55</xdr:row>
                    <xdr:rowOff>9525</xdr:rowOff>
                  </to>
                </anchor>
              </controlPr>
            </control>
          </mc:Choice>
        </mc:AlternateContent>
        <mc:AlternateContent xmlns:mc="http://schemas.openxmlformats.org/markup-compatibility/2006">
          <mc:Choice Requires="x14">
            <control shapeId="22566"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22567"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22568"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2569"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22570"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22571"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22572"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22573"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22574"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22575" r:id="rId50" name="Check Box 47">
              <controlPr locked="0" defaultSize="0" autoFill="0" autoLine="0" autoPict="0">
                <anchor moveWithCells="1">
                  <from>
                    <xdr:col>7</xdr:col>
                    <xdr:colOff>28575</xdr:colOff>
                    <xdr:row>91</xdr:row>
                    <xdr:rowOff>571500</xdr:rowOff>
                  </from>
                  <to>
                    <xdr:col>7</xdr:col>
                    <xdr:colOff>428625</xdr:colOff>
                    <xdr:row>92</xdr:row>
                    <xdr:rowOff>228600</xdr:rowOff>
                  </to>
                </anchor>
              </controlPr>
            </control>
          </mc:Choice>
        </mc:AlternateContent>
        <mc:AlternateContent xmlns:mc="http://schemas.openxmlformats.org/markup-compatibility/2006">
          <mc:Choice Requires="x14">
            <control shapeId="22576" r:id="rId51" name="Check Box 48">
              <controlPr locked="0" defaultSize="0" autoFill="0" autoLine="0" autoPict="0">
                <anchor moveWithCells="1">
                  <from>
                    <xdr:col>7</xdr:col>
                    <xdr:colOff>381000</xdr:colOff>
                    <xdr:row>91</xdr:row>
                    <xdr:rowOff>571500</xdr:rowOff>
                  </from>
                  <to>
                    <xdr:col>8</xdr:col>
                    <xdr:colOff>38100</xdr:colOff>
                    <xdr:row>92</xdr:row>
                    <xdr:rowOff>228600</xdr:rowOff>
                  </to>
                </anchor>
              </controlPr>
            </control>
          </mc:Choice>
        </mc:AlternateContent>
        <mc:AlternateContent xmlns:mc="http://schemas.openxmlformats.org/markup-compatibility/2006">
          <mc:Choice Requires="x14">
            <control shapeId="22577" r:id="rId52" name="Check Box 49">
              <controlPr locked="0" defaultSize="0" autoFill="0" autoLine="0" autoPict="0">
                <anchor moveWithCells="1">
                  <from>
                    <xdr:col>6</xdr:col>
                    <xdr:colOff>504825</xdr:colOff>
                    <xdr:row>45</xdr:row>
                    <xdr:rowOff>161925</xdr:rowOff>
                  </from>
                  <to>
                    <xdr:col>7</xdr:col>
                    <xdr:colOff>95250</xdr:colOff>
                    <xdr:row>47</xdr:row>
                    <xdr:rowOff>28575</xdr:rowOff>
                  </to>
                </anchor>
              </controlPr>
            </control>
          </mc:Choice>
        </mc:AlternateContent>
        <mc:AlternateContent xmlns:mc="http://schemas.openxmlformats.org/markup-compatibility/2006">
          <mc:Choice Requires="x14">
            <control shapeId="22578" r:id="rId53" name="Check Box 50">
              <controlPr locked="0" defaultSize="0" autoFill="0" autoLine="0" autoPict="0">
                <anchor moveWithCells="1">
                  <from>
                    <xdr:col>7</xdr:col>
                    <xdr:colOff>76200</xdr:colOff>
                    <xdr:row>45</xdr:row>
                    <xdr:rowOff>161925</xdr:rowOff>
                  </from>
                  <to>
                    <xdr:col>7</xdr:col>
                    <xdr:colOff>628650</xdr:colOff>
                    <xdr:row>47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A2AF4339D1834F927A38FD0E9E57A5" ma:contentTypeVersion="16" ma:contentTypeDescription="Een nieuw document maken." ma:contentTypeScope="" ma:versionID="480d0cf52985f799a85687f22e233da3">
  <xsd:schema xmlns:xsd="http://www.w3.org/2001/XMLSchema" xmlns:xs="http://www.w3.org/2001/XMLSchema" xmlns:p="http://schemas.microsoft.com/office/2006/metadata/properties" xmlns:ns2="93ccbf54-3603-4651-af3a-67f28949a3d5" xmlns:ns3="15573e4a-f0f7-446c-bbad-6b122b1499ad" targetNamespace="http://schemas.microsoft.com/office/2006/metadata/properties" ma:root="true" ma:fieldsID="5a144ed8f6420b159701c48b86e18929" ns2:_="" ns3:_="">
    <xsd:import namespace="93ccbf54-3603-4651-af3a-67f28949a3d5"/>
    <xsd:import namespace="15573e4a-f0f7-446c-bbad-6b122b1499ad"/>
    <xsd:element name="properties">
      <xsd:complexType>
        <xsd:sequence>
          <xsd:element name="documentManagement">
            <xsd:complexType>
              <xsd:all>
                <xsd:element ref="ns2:MediaServiceMetadata" minOccurs="0"/>
                <xsd:element ref="ns2:MediaServiceFastMetadata" minOccurs="0"/>
                <xsd:element ref="ns2:e2cdeec4778146c780e1abd87a45c9f4" minOccurs="0"/>
                <xsd:element ref="ns3:TaxCatchAll"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ccbf54-3603-4651-af3a-67f28949a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e2cdeec4778146c780e1abd87a45c9f4" ma:index="11" ma:taxonomy="true" ma:internalName="e2cdeec4778146c780e1abd87a45c9f4" ma:taxonomyFieldName="Categorie" ma:displayName="Categorie" ma:default="1;#Werkdocument|e68c8994-e7e5-44fe-9e00-cec4474a1543" ma:fieldId="{e2cdeec4-7781-46c7-80e1-abd87a45c9f4}" ma:taxonomyMulti="true" ma:sspId="728c0ce4-a17d-446c-909a-1935b5a9a80f" ma:termSetId="1772fa92-3d7a-4bf4-91ee-277779d61ed6" ma:anchorId="00000000-0000-0000-0000-000000000000" ma:open="false" ma:isKeyword="false">
      <xsd:complexType>
        <xsd:sequence>
          <xsd:element ref="pc:Terms" minOccurs="0" maxOccurs="1"/>
        </xsd:sequence>
      </xsd:complexType>
    </xsd:element>
    <xsd:element name="lcf76f155ced4ddcb4097134ff3c332f" ma:index="14" nillable="true" ma:taxonomy="true" ma:internalName="lcf76f155ced4ddcb4097134ff3c332f" ma:taxonomyFieldName="MediaServiceImageTags" ma:displayName="Afbeeldingtags" ma:readOnly="false" ma:fieldId="{5cf76f15-5ced-4ddc-b409-7134ff3c332f}" ma:taxonomyMulti="true" ma:sspId="728c0ce4-a17d-446c-909a-1935b5a9a80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573e4a-f0f7-446c-bbad-6b122b1499a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ee019af-dd9d-4ec6-8011-d9c7e65c1326}" ma:internalName="TaxCatchAll" ma:showField="CatchAllData" ma:web="15573e4a-f0f7-446c-bbad-6b122b1499ad">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3FC672-F79E-4194-B13B-2F63B6CDF3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ccbf54-3603-4651-af3a-67f28949a3d5"/>
    <ds:schemaRef ds:uri="15573e4a-f0f7-446c-bbad-6b122b1499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C965FD-4725-4EA5-BA36-1A3EAEE824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54</vt:i4>
      </vt:variant>
    </vt:vector>
  </HeadingPairs>
  <TitlesOfParts>
    <vt:vector size="66" baseType="lpstr">
      <vt:lpstr>Instructions</vt:lpstr>
      <vt:lpstr>ICA TROUPEAU 1</vt:lpstr>
      <vt:lpstr>ICA TROUPEAU 2</vt:lpstr>
      <vt:lpstr>ICA TROUPEAU 3</vt:lpstr>
      <vt:lpstr>ICA TROUPEAU 4</vt:lpstr>
      <vt:lpstr>ICA TROUPEAU 5</vt:lpstr>
      <vt:lpstr>ICA TROUPEAU 6</vt:lpstr>
      <vt:lpstr>ICA TROUPEAU 7</vt:lpstr>
      <vt:lpstr>ICA TROUPEAU 8</vt:lpstr>
      <vt:lpstr>ICA TROUPEAU 9</vt:lpstr>
      <vt:lpstr>ICA TROUPEAU 10</vt:lpstr>
      <vt:lpstr>Produits + Délai d'attente</vt:lpstr>
      <vt:lpstr>'ICA TROUPEAU 1'!Afdrukbereik</vt:lpstr>
      <vt:lpstr>'ICA TROUPEAU 10'!Afdrukbereik</vt:lpstr>
      <vt:lpstr>'ICA TROUPEAU 2'!Afdrukbereik</vt:lpstr>
      <vt:lpstr>'ICA TROUPEAU 3'!Afdrukbereik</vt:lpstr>
      <vt:lpstr>'ICA TROUPEAU 4'!Afdrukbereik</vt:lpstr>
      <vt:lpstr>'ICA TROUPEAU 5'!Afdrukbereik</vt:lpstr>
      <vt:lpstr>'ICA TROUPEAU 6'!Afdrukbereik</vt:lpstr>
      <vt:lpstr>'ICA TROUPEAU 7'!Afdrukbereik</vt:lpstr>
      <vt:lpstr>'ICA TROUPEAU 8'!Afdrukbereik</vt:lpstr>
      <vt:lpstr>'ICA TROUPEAU 9'!Afdrukbereik</vt:lpstr>
      <vt:lpstr>'ICA TROUPEAU 1'!dagen</vt:lpstr>
      <vt:lpstr>'ICA TROUPEAU 10'!dagen</vt:lpstr>
      <vt:lpstr>'ICA TROUPEAU 2'!dagen</vt:lpstr>
      <vt:lpstr>'ICA TROUPEAU 3'!dagen</vt:lpstr>
      <vt:lpstr>'ICA TROUPEAU 4'!dagen</vt:lpstr>
      <vt:lpstr>'ICA TROUPEAU 5'!dagen</vt:lpstr>
      <vt:lpstr>'ICA TROUPEAU 6'!dagen</vt:lpstr>
      <vt:lpstr>'ICA TROUPEAU 7'!dagen</vt:lpstr>
      <vt:lpstr>'ICA TROUPEAU 8'!dagen</vt:lpstr>
      <vt:lpstr>'ICA TROUPEAU 9'!dagen</vt:lpstr>
      <vt:lpstr>geneesmiddelenW</vt:lpstr>
      <vt:lpstr>landen</vt:lpstr>
      <vt:lpstr>'ICA TROUPEAU 1'!opzet</vt:lpstr>
      <vt:lpstr>'ICA TROUPEAU 10'!opzet</vt:lpstr>
      <vt:lpstr>'ICA TROUPEAU 2'!opzet</vt:lpstr>
      <vt:lpstr>'ICA TROUPEAU 3'!opzet</vt:lpstr>
      <vt:lpstr>'ICA TROUPEAU 4'!opzet</vt:lpstr>
      <vt:lpstr>'ICA TROUPEAU 5'!opzet</vt:lpstr>
      <vt:lpstr>'ICA TROUPEAU 6'!opzet</vt:lpstr>
      <vt:lpstr>'ICA TROUPEAU 7'!opzet</vt:lpstr>
      <vt:lpstr>'ICA TROUPEAU 8'!opzet</vt:lpstr>
      <vt:lpstr>'ICA TROUPEAU 9'!opzet</vt:lpstr>
      <vt:lpstr>'ICA TROUPEAU 1'!Print_Area</vt:lpstr>
      <vt:lpstr>'ICA TROUPEAU 10'!Print_Area</vt:lpstr>
      <vt:lpstr>'ICA TROUPEAU 2'!Print_Area</vt:lpstr>
      <vt:lpstr>'ICA TROUPEAU 3'!Print_Area</vt:lpstr>
      <vt:lpstr>'ICA TROUPEAU 4'!Print_Area</vt:lpstr>
      <vt:lpstr>'ICA TROUPEAU 5'!Print_Area</vt:lpstr>
      <vt:lpstr>'ICA TROUPEAU 6'!Print_Area</vt:lpstr>
      <vt:lpstr>'ICA TROUPEAU 7'!Print_Area</vt:lpstr>
      <vt:lpstr>'ICA TROUPEAU 8'!Print_Area</vt:lpstr>
      <vt:lpstr>'ICA TROUPEAU 9'!Print_Area</vt:lpstr>
      <vt:lpstr>'ICA TROUPEAU 1'!slachtdatum</vt:lpstr>
      <vt:lpstr>'ICA TROUPEAU 10'!slachtdatum</vt:lpstr>
      <vt:lpstr>'ICA TROUPEAU 2'!slachtdatum</vt:lpstr>
      <vt:lpstr>'ICA TROUPEAU 3'!slachtdatum</vt:lpstr>
      <vt:lpstr>'ICA TROUPEAU 4'!slachtdatum</vt:lpstr>
      <vt:lpstr>'ICA TROUPEAU 5'!slachtdatum</vt:lpstr>
      <vt:lpstr>'ICA TROUPEAU 6'!slachtdatum</vt:lpstr>
      <vt:lpstr>'ICA TROUPEAU 7'!slachtdatum</vt:lpstr>
      <vt:lpstr>'ICA TROUPEAU 8'!slachtdatum</vt:lpstr>
      <vt:lpstr>'ICA TROUPEAU 9'!slachtdatum</vt:lpstr>
      <vt:lpstr>ToevoegmiddelW</vt:lpstr>
      <vt:lpstr>vaccins</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Lien Lefevre</cp:lastModifiedBy>
  <cp:lastPrinted>2023-09-12T16:37:40Z</cp:lastPrinted>
  <dcterms:created xsi:type="dcterms:W3CDTF">2008-09-03T09:27:50Z</dcterms:created>
  <dcterms:modified xsi:type="dcterms:W3CDTF">2023-09-12T16:42:03Z</dcterms:modified>
</cp:coreProperties>
</file>